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activeTab="1"/>
  </bookViews>
  <sheets>
    <sheet name="BEYANNAME" sheetId="1" r:id="rId1"/>
    <sheet name="YEVMİYE TABLOSU" sheetId="2" r:id="rId2"/>
  </sheets>
  <calcPr calcId="145621"/>
</workbook>
</file>

<file path=xl/calcChain.xml><?xml version="1.0" encoding="utf-8"?>
<calcChain xmlns="http://schemas.openxmlformats.org/spreadsheetml/2006/main">
  <c r="Q13" i="1" l="1"/>
  <c r="C8" i="1"/>
  <c r="H14" i="1" s="1"/>
  <c r="D24" i="1"/>
  <c r="N22" i="1"/>
  <c r="Q22" i="1" s="1"/>
  <c r="N21" i="1"/>
  <c r="Q21" i="1" s="1"/>
  <c r="N20" i="1"/>
  <c r="Q20" i="1" s="1"/>
  <c r="N19" i="1"/>
  <c r="Q19" i="1" s="1"/>
  <c r="N18" i="1"/>
  <c r="Q18" i="1" s="1"/>
  <c r="I16" i="1"/>
  <c r="G16" i="1"/>
  <c r="Q15" i="1"/>
  <c r="N13" i="1"/>
  <c r="J14" i="1" l="1"/>
  <c r="Q14" i="1" s="1"/>
  <c r="H16" i="1"/>
  <c r="N16" i="1" l="1"/>
  <c r="H17" i="1"/>
  <c r="Q16" i="1" l="1"/>
  <c r="N17" i="1" s="1"/>
  <c r="Q23" i="1" l="1"/>
  <c r="N24" i="1" s="1"/>
</calcChain>
</file>

<file path=xl/comments1.xml><?xml version="1.0" encoding="utf-8"?>
<comments xmlns="http://schemas.openxmlformats.org/spreadsheetml/2006/main">
  <authors>
    <author>Author</author>
  </authors>
  <commentList>
    <comment ref="C1" authorId="0">
      <text>
        <r>
          <rPr>
            <b/>
            <sz val="8"/>
            <color indexed="10"/>
            <rFont val="Tahoma"/>
            <family val="2"/>
          </rPr>
          <t>Author:
Lütfen bu kısıma görevlendirme sahibine ilişkin ad ve soyadı yazınız.</t>
        </r>
      </text>
    </comment>
    <comment ref="C2" authorId="0">
      <text>
        <r>
          <rPr>
            <b/>
            <sz val="8"/>
            <color indexed="10"/>
            <rFont val="Tahoma"/>
            <family val="2"/>
          </rPr>
          <t>Author:
Lütfen bu kısıma görevlendirme sahibine ilişkin ünvanı yazınız. ( ARAŞ.GÖR, ÖĞR. Gibi )</t>
        </r>
      </text>
    </comment>
    <comment ref="D3" authorId="0">
      <text>
        <r>
          <rPr>
            <b/>
            <sz val="8"/>
            <color indexed="10"/>
            <rFont val="Tahoma"/>
            <family val="2"/>
          </rPr>
          <t>Author:
Lütfen bu kısıma bordornuzun sol üst köşesinde yer alan kadronuzu yazınız.</t>
        </r>
      </text>
    </comment>
    <comment ref="F3" authorId="0">
      <text>
        <r>
          <rPr>
            <b/>
            <sz val="8"/>
            <color indexed="10"/>
            <rFont val="Tahoma"/>
            <family val="2"/>
          </rPr>
          <t>Author:
Lütfen bu kısıma bordornuzun sol üst köşesinde yer alan derecenizi yazınız.</t>
        </r>
      </text>
    </comment>
    <comment ref="Q3" authorId="0">
      <text>
        <r>
          <rPr>
            <b/>
            <sz val="8"/>
            <color indexed="10"/>
            <rFont val="Tahoma"/>
            <family val="2"/>
          </rPr>
          <t>Author:
Lütfen bu kısıma görevlendirildiğiniz birimi yazınız. ( İnşaat Fak. Dek., Fen Bl.Enst. Vb.)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sayinu:
Lütfen bu kısma görevlendirme başlangıç tarihinizi yazınız.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sayinu:</t>
        </r>
        <r>
          <rPr>
            <sz val="9"/>
            <color indexed="81"/>
            <rFont val="Tahoma"/>
            <family val="2"/>
          </rPr>
          <t xml:space="preserve">
Lütfen bu kısıma görevlendirmenizin bitiş tarihini yazınız.</t>
        </r>
      </text>
    </comment>
    <comment ref="C6" authorId="0">
      <text>
        <r>
          <rPr>
            <b/>
            <sz val="8"/>
            <color indexed="10"/>
            <rFont val="Tahoma"/>
            <family val="2"/>
          </rPr>
          <t>Author:
Lütfen bu kısıma görevlendirmenizin gerçekleştiği ülke, kadro ve dereceniz doğrultusunda adınıza tahakkuk eden gündelik tutarını %50 artırım uygulayarak yazınız. ( Gündelik bilgilerinizi "YEVMİYE TABLOSUNDA Kİ KADROYA GÖRE GÜNDELİK TUTARI" sayfasından edinebilirsiniz. ) (Ör:93$x%50: 139,50$)</t>
        </r>
      </text>
    </comment>
    <comment ref="F6" authorId="0">
      <text>
        <r>
          <rPr>
            <b/>
            <sz val="8"/>
            <color indexed="10"/>
            <rFont val="Tahoma"/>
            <family val="2"/>
          </rPr>
          <t>Author:
Lütfen bu kısıma adıza tahakkuk eden gündeliğinize ait döviz cinsini giriniz.</t>
        </r>
      </text>
    </comment>
    <comment ref="C7" authorId="0">
      <text>
        <r>
          <rPr>
            <b/>
            <sz val="8"/>
            <color indexed="10"/>
            <rFont val="Tahoma"/>
            <family val="2"/>
          </rPr>
          <t xml:space="preserve">Yazar:www.tcmb.gov.tr.internet adresinden kur çıktısı alınız.
Avans alınmış ise Avansı aldığınız tarihteki EFEKTİF SATIŞ KURU'nu kullanınız.
Avans alınmamış ise Beyannameyi doldurduğunuz tarihteki DÖVİZ SATIŞ KURU'nu kullanınız.
</t>
        </r>
      </text>
    </comment>
    <comment ref="Q8" authorId="0">
      <text>
        <r>
          <rPr>
            <b/>
            <sz val="8"/>
            <color indexed="10"/>
            <rFont val="Tahoma"/>
            <family val="2"/>
          </rPr>
          <t>Author:
Lütfen bu kısıma görevlendirmenizin onaylandığı mali yılı yazınız.</t>
        </r>
      </text>
    </comment>
    <comment ref="A12" authorId="0">
      <text>
        <r>
          <rPr>
            <b/>
            <sz val="8"/>
            <color indexed="10"/>
            <rFont val="Tahoma"/>
            <family val="2"/>
          </rPr>
          <t>Author:
Lütfen bu kısıma uçak biletinizin üzerinde yer alan görevlendirmeye gidiş hareket tarihini yazınız.</t>
        </r>
      </text>
    </comment>
    <comment ref="C12" authorId="0">
      <text>
        <r>
          <rPr>
            <b/>
            <sz val="8"/>
            <color indexed="10"/>
            <rFont val="Tahoma"/>
            <family val="2"/>
          </rPr>
          <t>Author:
Lütfen bu kısıma görevlendirmenize gidiş güzergahınızı yazınız. ( Ör : İstanbul - Viyana )</t>
        </r>
      </text>
    </comment>
    <comment ref="A13" authorId="0">
      <text>
        <r>
          <rPr>
            <b/>
            <sz val="8"/>
            <color indexed="10"/>
            <rFont val="Tahoma"/>
            <family val="2"/>
          </rPr>
          <t>Author:
Lütfen bu kısıma uçak biletinizin üzerinde yer alan görevlendirmeden dönüş tarihini yazınız.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>Author:
Lütfen bu kısıma görevlendirmenizden dönüş güzergahını yazınız. ( Ör : Viyana - İstanbul )</t>
        </r>
      </text>
    </comment>
    <comment ref="L13" authorId="0">
      <text>
        <r>
          <rPr>
            <b/>
            <sz val="8"/>
            <color indexed="10"/>
            <rFont val="Tahoma"/>
            <family val="2"/>
          </rPr>
          <t>Author:
Lütfen bu kısıma görevlendirmenizin gerçekleştiği bölgeye ulaşım için kullandığınız taşıt türünü yazınız. ( Ör: Uçak, Otobüs vb. )</t>
        </r>
      </text>
    </comment>
    <comment ref="M13" authorId="0">
      <text>
        <r>
          <rPr>
            <b/>
            <sz val="8"/>
            <color indexed="10"/>
            <rFont val="Tahoma"/>
            <family val="2"/>
          </rPr>
          <t>Author:
Lütfen bu kısıma görevlendirmenize ulaşım esnasında yapmış olduğunuz harcama tutarını giriniz. ( Ücretin YTL yahut döviz cinsinden olması bu sütun için bir önem içermemektedir. Tutar aynen yazılmalıdır. )</t>
        </r>
      </text>
    </comment>
    <comment ref="O13" authorId="0">
      <text>
        <r>
          <rPr>
            <b/>
            <sz val="8"/>
            <color indexed="10"/>
            <rFont val="Tahoma"/>
            <family val="2"/>
          </rPr>
          <t>Author:
Lütfen bu kısıma ulaşım giderleriniz için kullanmış olduğunuz para birimini yazınız. Ör: USD , € , YTL vb )</t>
        </r>
      </text>
    </comment>
    <comment ref="P13" authorId="0">
      <text>
        <r>
          <rPr>
            <b/>
            <sz val="8"/>
            <color indexed="10"/>
            <rFont val="Tahoma"/>
            <family val="2"/>
          </rPr>
          <t xml:space="preserve">www.tcmb.gov.tr.internet adresinden kur çıktısı alınız.
Avans alınmış ise Avansı aldığınız tarihteki EFEKTİF SATIŞ KURU'nu kullanınız.
Avans alınmamış ise Beyannameyi doldurduğunuz tarihteki DÖVİZ SATIŞ KURU'nu kullanınız
</t>
        </r>
      </text>
    </comment>
    <comment ref="A15" authorId="0">
      <text>
        <r>
          <rPr>
            <b/>
            <sz val="8"/>
            <color indexed="10"/>
            <rFont val="Tahoma"/>
            <family val="2"/>
          </rPr>
          <t>Author:
Lütfen bu kısıma konferas katılım ücretine ilşkin makbuzunuzda yer alan tarihi yazınız.</t>
        </r>
      </text>
    </comment>
    <comment ref="N15" authorId="0">
      <text>
        <r>
          <rPr>
            <b/>
            <sz val="8"/>
            <color indexed="10"/>
            <rFont val="Tahoma"/>
            <family val="2"/>
          </rPr>
          <t>Author:
Lütfen bu kısıma görevlendirmenize ait konferans katılım ücretini yazınız. ( Ücretin YTL yahut döviz cinsinden olması bu sütun için bir önem içermemektedir. Tutar aynen yazılmalıdır. )</t>
        </r>
      </text>
    </comment>
    <comment ref="O15" authorId="0">
      <text>
        <r>
          <rPr>
            <b/>
            <sz val="8"/>
            <color indexed="10"/>
            <rFont val="Tahoma"/>
            <family val="2"/>
          </rPr>
          <t>Author:
Lütfen bu kısıma konferasn katılım ücretiniz  için kullanmış olduğunuz para birimini yazınız. Ör: $ , € , YTL vb )</t>
        </r>
      </text>
    </comment>
    <comment ref="P15" authorId="0">
      <text>
        <r>
          <rPr>
            <b/>
            <sz val="8"/>
            <color indexed="10"/>
            <rFont val="Tahoma"/>
            <family val="2"/>
          </rPr>
          <t xml:space="preserve">www.tcmb.gov.tr.internet adresinden kur çıktısı alınız.
Avans alınmış ise Avansı aldığınız tarihteki EFEKTİF SATIŞ KURU'nu kullanınız.
Avans alınmamış ise Beyannameyi doldurduğunuz tarihteki DÖVİZ SATIŞ KURU'nu kullanınız
</t>
        </r>
      </text>
    </comment>
    <comment ref="A16" authorId="0">
      <text>
        <r>
          <rPr>
            <b/>
            <sz val="8"/>
            <color indexed="10"/>
            <rFont val="Tahoma"/>
            <family val="2"/>
          </rPr>
          <t>Author:
Lütfen bu kısıma konaklama sürecinizin başladığı tarihi yazınız.</t>
        </r>
      </text>
    </comment>
    <comment ref="J16" authorId="0">
      <text>
        <r>
          <rPr>
            <b/>
            <sz val="8"/>
            <color indexed="10"/>
            <rFont val="Tahoma"/>
            <family val="2"/>
          </rPr>
          <t>Author:
Lütfen bu kısıma görevlendirmeniz esnasında gerçekleştirdiğiniz konaklama giderlerinin toplam tutarını yazınız. ( Konaklama giderleriniz sadece oda ücreti ile sınırlıdır.)</t>
        </r>
      </text>
    </comment>
    <comment ref="K16" authorId="0">
      <text>
        <r>
          <rPr>
            <b/>
            <sz val="8"/>
            <color indexed="10"/>
            <rFont val="Tahoma"/>
            <family val="2"/>
          </rPr>
          <t>Author:
Lütfen bu kısıma konaklama giderleriniz için kullandığınız döviz cinsini giriniz.</t>
        </r>
      </text>
    </comment>
    <comment ref="P16" authorId="0">
      <text>
        <r>
          <rPr>
            <b/>
            <sz val="8"/>
            <color indexed="10"/>
            <rFont val="Tahoma"/>
            <family val="2"/>
          </rPr>
          <t>www.tcmb.gov.tr.internet adresinden kur çıktısı alınız.
Avans alınmış ise Avansı aldığınız tarihteki EFEKTİF SATIŞ KURU'nu kullanınız.
Avans alınmamış ise Beyannameyi doldurduğunuz tarihteki DÖVİZ SATIŞ KURU'nu kullanınız</t>
        </r>
      </text>
    </comment>
    <comment ref="A17" authorId="0">
      <text>
        <r>
          <rPr>
            <b/>
            <sz val="8"/>
            <color indexed="10"/>
            <rFont val="Tahoma"/>
            <family val="2"/>
          </rPr>
          <t>Author:
Lütfen bu kısıma konaklama sürecinizin bitiş tarihini yazınız.</t>
        </r>
      </text>
    </comment>
    <comment ref="A18" authorId="0">
      <text>
        <r>
          <rPr>
            <b/>
            <sz val="8"/>
            <color indexed="10"/>
            <rFont val="Tahoma"/>
            <family val="2"/>
          </rPr>
          <t>Author:
Lütfen bu kısıma ulaşım için kullandığınız toplu taşıma araçlarına ait  biletiniz üzerinde yer alan tarihini yazınız.</t>
        </r>
      </text>
    </comment>
    <comment ref="C18" authorId="0">
      <text>
        <r>
          <rPr>
            <b/>
            <sz val="8"/>
            <color indexed="10"/>
            <rFont val="Tahoma"/>
            <family val="2"/>
          </rPr>
          <t>Author:
Lütfen bu kısıma toplu taşımanıza ait güzergahınızı yazınız. ( Ör : Havaş - Havaalanı - Havaş )</t>
        </r>
      </text>
    </comment>
    <comment ref="L18" authorId="0">
      <text>
        <r>
          <rPr>
            <b/>
            <sz val="8"/>
            <color indexed="10"/>
            <rFont val="Tahoma"/>
            <family val="2"/>
          </rPr>
          <t xml:space="preserve">Author:
Lütfen bu kısıma görevlendirmeniz esnasında kullanmış olduğunuz toplu taşıma türünü yazınız. Ör: Otobüs, tren, taksi, havaş vb. </t>
        </r>
      </text>
    </comment>
    <comment ref="M18" authorId="0">
      <text>
        <r>
          <rPr>
            <b/>
            <sz val="8"/>
            <color indexed="10"/>
            <rFont val="Tahoma"/>
            <family val="2"/>
          </rPr>
          <t>Author:
Lütfen bu kısıma görevlendirmeniz esnasındaki toplu taşıma giderini yazınız. ( Ücretin YTL yahut döviz cinsinden olması bu sütun için bir önem içermemektedir. Tutar aynen yazılmalıdır. )</t>
        </r>
      </text>
    </comment>
    <comment ref="O18" authorId="0">
      <text>
        <r>
          <rPr>
            <b/>
            <sz val="8"/>
            <color indexed="10"/>
            <rFont val="Tahoma"/>
            <family val="2"/>
          </rPr>
          <t>Author:
Lütfen bu kısıma ulaşım giderleriniz için kullandığınız döviz kurunu giriniz.</t>
        </r>
      </text>
    </comment>
    <comment ref="P18" authorId="0">
      <text>
        <r>
          <rPr>
            <b/>
            <sz val="8"/>
            <color indexed="10"/>
            <rFont val="Tahoma"/>
            <family val="2"/>
          </rPr>
          <t xml:space="preserve">www.tcmb.gov.tr.internet adresinden kur çıktısı alınız.
Avans alınmış ise Avansı aldığınız tarihteki EFEKTİF SATIŞ KURU'nu kullanınız.
Avans alınmamış ise Beyannameyi doldurduğunuz tarihteki DÖVİZ SATIŞ KURU'nu kullanınız
</t>
        </r>
      </text>
    </comment>
    <comment ref="A19" authorId="0">
      <text>
        <r>
          <rPr>
            <b/>
            <sz val="8"/>
            <color indexed="10"/>
            <rFont val="Tahoma"/>
            <family val="2"/>
          </rPr>
          <t>Author:
Lütfen bu kısıma ulaşım için kullandığınız toplu taşıma araçlarına ait  biletiniz üzerinde yer alan tarihini yazınız.</t>
        </r>
      </text>
    </comment>
    <comment ref="C19" authorId="0">
      <text>
        <r>
          <rPr>
            <b/>
            <sz val="8"/>
            <color indexed="10"/>
            <rFont val="Tahoma"/>
            <family val="2"/>
          </rPr>
          <t>Author:
Lütfen bu kısıma toplu taşımanıza ait güzergahınızı yazınız. ( Ör : Yurt dışında kullanılan toplu taşıma araçları. Tren, metro, otobüs, taksi vb. )  (Beyannamenizin ekine bu harcamalara ilişkin orijinal bilet yahut faturalarınızı eklemeniz gerekmektedir.)</t>
        </r>
      </text>
    </comment>
    <comment ref="L19" authorId="0">
      <text>
        <r>
          <rPr>
            <b/>
            <sz val="8"/>
            <color indexed="10"/>
            <rFont val="Tahoma"/>
            <family val="2"/>
          </rPr>
          <t xml:space="preserve">Author:
Lütfen bu kısıma görevlendirmeniz esnasında kullanmış olduğunuz toplu taşıma türünü yazınız. Ör: Otobüs, tren, taksi, havaş vb. </t>
        </r>
      </text>
    </comment>
    <comment ref="M19" authorId="0">
      <text>
        <r>
          <rPr>
            <b/>
            <sz val="8"/>
            <color indexed="10"/>
            <rFont val="Tahoma"/>
            <family val="2"/>
          </rPr>
          <t>Author:
Lütfen bu kısıma görevlendirmeniz esnasındaki toplu taşıma giderini yazınız. ( Ücretin YTL yahut döviz cinsinden olması bu sütun için bir önem içermemektedir. Tutar aynen yazılmalıdır. )</t>
        </r>
      </text>
    </comment>
    <comment ref="O19" authorId="0">
      <text>
        <r>
          <rPr>
            <b/>
            <sz val="8"/>
            <color indexed="10"/>
            <rFont val="Tahoma"/>
            <family val="2"/>
          </rPr>
          <t>Author:
Lütfen bu kısıma ulaşım giderleriniz için kullandığınız döviz kurunu giriniz.</t>
        </r>
      </text>
    </comment>
    <comment ref="P19" authorId="0">
      <text>
        <r>
          <rPr>
            <b/>
            <sz val="8"/>
            <color indexed="10"/>
            <rFont val="Tahoma"/>
            <family val="2"/>
          </rPr>
          <t>www.tcmb.gov.tr.internet adresinden kur çıktısı alınız.
Avans alınmış ise Avansı aldığınız tarihteki EFEKTİF SATIŞ KURU'nu kullanınız.
Avans alınmamış ise Beyannameyi doldurduğunuz tarihteki DÖVİZ SATIŞ KURU'nu kullanınız</t>
        </r>
      </text>
    </comment>
    <comment ref="A20" authorId="0">
      <text>
        <r>
          <rPr>
            <b/>
            <sz val="8"/>
            <color indexed="10"/>
            <rFont val="Tahoma"/>
            <family val="2"/>
          </rPr>
          <t>Author:
Lütfen bu kısıma ulaşım için kullandığınız toplu taşıma araçlarına ait  biletiniz üzerinde yer alan tarihini yazınız.</t>
        </r>
      </text>
    </comment>
    <comment ref="C20" authorId="0">
      <text>
        <r>
          <rPr>
            <b/>
            <sz val="8"/>
            <color indexed="10"/>
            <rFont val="Tahoma"/>
            <family val="2"/>
          </rPr>
          <t>Author:
Lütfen bu kısıma toplu taşımanıza ait güzergahınızı yazınız. ( Ör : Yurt dışında kullanılan toplu taşıma araçları. Tren, metro, otobüs, taksi vb. )  (Beyannamenizin ekine bu harcamalara ilişkin orijinal bilet yahut faturalarınızı eklemeniz gerekmektedir.)</t>
        </r>
      </text>
    </comment>
    <comment ref="L20" authorId="0">
      <text>
        <r>
          <rPr>
            <b/>
            <sz val="8"/>
            <color indexed="10"/>
            <rFont val="Tahoma"/>
            <family val="2"/>
          </rPr>
          <t xml:space="preserve">Author:
Lütfen bu kısıma görevlendirmeniz esnasında kullanmış olduğunuz toplu taşıma türünü yazınız. Ör: Otobüs, tren, taksi, havaş vb. </t>
        </r>
      </text>
    </comment>
    <comment ref="M20" authorId="0">
      <text>
        <r>
          <rPr>
            <b/>
            <sz val="8"/>
            <color indexed="10"/>
            <rFont val="Tahoma"/>
            <family val="2"/>
          </rPr>
          <t>Author:
Lütfen bu kısıma görevlendirmeniz esnasındaki toplu taşıma giderini yazınız. ( Ücretin YTL yahut döviz cinsinden olması bu sütun için bir önem içermemektedir. Tutar aynen yazılmalıdır. )</t>
        </r>
      </text>
    </comment>
    <comment ref="O20" authorId="0">
      <text>
        <r>
          <rPr>
            <b/>
            <sz val="8"/>
            <color indexed="10"/>
            <rFont val="Tahoma"/>
            <family val="2"/>
          </rPr>
          <t>Author:
Lütfen bu kısıma ulaşım giderleriniz için kullandığınız döviz kurunu giriniz.</t>
        </r>
      </text>
    </comment>
    <comment ref="P20" authorId="0">
      <text>
        <r>
          <rPr>
            <b/>
            <sz val="8"/>
            <color indexed="10"/>
            <rFont val="Tahoma"/>
            <family val="2"/>
          </rPr>
          <t xml:space="preserve">www.tcmb.gov.tr.internet adresinden kur çıktısı alınız.
Avans alınmış ise Avansı aldığınız tarihteki EFEKTİF SATIŞ KURU'nu kullanınız.
Avans alınmamış ise Beyannameyi doldurduğunuz tarihteki DÖVİZ SATIŞ KURU'nu kullanınız
</t>
        </r>
      </text>
    </comment>
    <comment ref="A21" authorId="0">
      <text>
        <r>
          <rPr>
            <b/>
            <sz val="8"/>
            <color indexed="10"/>
            <rFont val="Tahoma"/>
            <family val="2"/>
          </rPr>
          <t>Author:
Lütfen bu kısıma ulaşım için kullandığınız toplu taşıma araçlarına ait  biletiniz üzerinde yer alan tarihini yazınız.</t>
        </r>
      </text>
    </comment>
    <comment ref="C21" authorId="0">
      <text>
        <r>
          <rPr>
            <b/>
            <sz val="8"/>
            <color indexed="10"/>
            <rFont val="Tahoma"/>
            <family val="2"/>
          </rPr>
          <t>Author:
Lütfen bu kısıma toplu taşımanıza ait güzergahınızı yazınız. ( Ör : Yurt dışında kullanılan toplu taşıma araçları. Tren, metro, otobüs, taksi vb. )  (Beyannamenizin ekine bu harcamalara ilişkin orijinal bilet yahut faturalarınızı eklemeniz gerekmektedir.)</t>
        </r>
      </text>
    </comment>
    <comment ref="L21" authorId="0">
      <text>
        <r>
          <rPr>
            <b/>
            <sz val="8"/>
            <color indexed="10"/>
            <rFont val="Tahoma"/>
            <family val="2"/>
          </rPr>
          <t xml:space="preserve">Author:
Lütfen bu kısıma görevlendirmeniz esnasında kullanmış olduğunuz toplu taşıma türünü yazınız. Ör: Otobüs, tren, taksi, havaş vb. </t>
        </r>
      </text>
    </comment>
    <comment ref="M21" authorId="0">
      <text>
        <r>
          <rPr>
            <b/>
            <sz val="8"/>
            <color indexed="10"/>
            <rFont val="Tahoma"/>
            <family val="2"/>
          </rPr>
          <t>Author:
Lütfen bu kısıma görevlendirmeniz esnasındaki toplu taşıma giderini yazınız. ( Ücretin YTL yahut döviz cinsinden olması bu sütun için bir önem içermemektedir. Tutar aynen yazılmalıdır. )</t>
        </r>
      </text>
    </comment>
    <comment ref="O21" authorId="0">
      <text>
        <r>
          <rPr>
            <b/>
            <sz val="8"/>
            <color indexed="10"/>
            <rFont val="Tahoma"/>
            <family val="2"/>
          </rPr>
          <t>Author:
Lütfen bu kısıma ulaşım giderleriniz için kullandığınız döviz kurunu giriniz.</t>
        </r>
      </text>
    </comment>
    <comment ref="P21" authorId="0">
      <text>
        <r>
          <rPr>
            <b/>
            <sz val="8"/>
            <color indexed="10"/>
            <rFont val="Tahoma"/>
            <family val="2"/>
          </rPr>
          <t>www.tcmb.gov.tr.internet adresinden kur çıktısı alınız.
Avans alınmış ise Avansı aldığınız tarihteki EFEKTİF SATIŞ KURU'nu kullanınız.
Avans alınmamış ise Beyannameyi doldurduğunuz tarihteki DÖVİZ SATIŞ KURU'nu kullanınız</t>
        </r>
      </text>
    </comment>
    <comment ref="A22" authorId="0">
      <text>
        <r>
          <rPr>
            <b/>
            <sz val="8"/>
            <color indexed="10"/>
            <rFont val="Tahoma"/>
            <family val="2"/>
          </rPr>
          <t>Author:
Lütfen bu kısıma ulaşım için kullandığınız toplu taşıma araçlarına ait  biletiniz üzerinde yer alan tarihini yazınız.</t>
        </r>
      </text>
    </comment>
    <comment ref="C22" authorId="0">
      <text>
        <r>
          <rPr>
            <b/>
            <sz val="8"/>
            <color indexed="10"/>
            <rFont val="Tahoma"/>
            <family val="2"/>
          </rPr>
          <t>Author:
Lütfen bu kısıma toplu taşımanıza ait güzergahınızı yazınız. ( Ör : Yurt dışında kullanılan toplu taşıma araçları. Tren, metro, otobüs, taksi vb. )  (Beyannamenizin ekine bu harcamalara ilişkin orijinal bilet yahut faturalarınızı eklemeniz gerekmektedir.)</t>
        </r>
      </text>
    </comment>
    <comment ref="L22" authorId="0">
      <text>
        <r>
          <rPr>
            <b/>
            <sz val="8"/>
            <color indexed="10"/>
            <rFont val="Tahoma"/>
            <family val="2"/>
          </rPr>
          <t xml:space="preserve">Author:
Lütfen bu kısıma görevlendirmeniz esnasında kullanmış olduğunuz toplu taşıma türünü yazınız. Ör: Otobüs, tren, taksi, havaş vb. </t>
        </r>
      </text>
    </comment>
    <comment ref="M22" authorId="0">
      <text>
        <r>
          <rPr>
            <b/>
            <sz val="8"/>
            <color indexed="10"/>
            <rFont val="Tahoma"/>
            <family val="2"/>
          </rPr>
          <t>Author:
Lütfen bu kısıma görevlendirmeniz esnasındaki toplu taşıma giderini yazınız. ( Ücretin YTL yahut döviz cinsinden olması bu sütun için bir önem içermemektedir. Tutar aynen yazılmalıdır. )</t>
        </r>
      </text>
    </comment>
    <comment ref="O22" authorId="0">
      <text>
        <r>
          <rPr>
            <b/>
            <sz val="8"/>
            <color indexed="10"/>
            <rFont val="Tahoma"/>
            <family val="2"/>
          </rPr>
          <t>Author:
Lütfen bu kısıma ulaşım giderleriniz için kullandığınız döviz kurunu giriniz.</t>
        </r>
      </text>
    </comment>
    <comment ref="P22" authorId="0">
      <text>
        <r>
          <rPr>
            <b/>
            <sz val="8"/>
            <color indexed="10"/>
            <rFont val="Tahoma"/>
            <family val="2"/>
          </rPr>
          <t>www.tcmb.gov.tr.internet adresinden kur çıktısı alınız.
Avans alınmış ise Avansı aldığınız tarihteki EFEKTİF SATIŞ KURU'nu kullanınız.
Avans alınmamış ise Beyannameyi doldurduğunuz tarihteki DÖVİZ SATIŞ KURU'nu kullanınız</t>
        </r>
      </text>
    </comment>
    <comment ref="K27" authorId="0">
      <text>
        <r>
          <rPr>
            <b/>
            <sz val="8"/>
            <color indexed="10"/>
            <rFont val="Tahoma"/>
            <family val="2"/>
          </rPr>
          <t>Author:
Lütfen bu kısıma beyannemenizin Fakültelerde Dekanınıza, Enstitülerde Enstitü Müdürüne, Daire Başkanlıklarında Daire Başkanınıza imzalattığınız tarihi yazınız.</t>
        </r>
      </text>
    </comment>
    <comment ref="P27" authorId="0">
      <text>
        <r>
          <rPr>
            <b/>
            <sz val="8"/>
            <color indexed="10"/>
            <rFont val="Tahoma"/>
            <family val="2"/>
          </rPr>
          <t>Author:
Beyannamenin verildiği tarihi giriniz.</t>
        </r>
      </text>
    </comment>
    <comment ref="K30" authorId="0">
      <text>
        <r>
          <rPr>
            <b/>
            <sz val="8"/>
            <color indexed="10"/>
            <rFont val="Tahoma"/>
            <family val="2"/>
          </rPr>
          <t>Author:
Lütfen bu kısıma beyannemenizi Fakültelerde Dekanınıza, Enstitülerde Enstitü Müdürüne, Daire Başkanlıklarında Daire Başkanınıza ait ad,soyadı ve ünvanlarını yazarak imzalatınız .</t>
        </r>
      </text>
    </comment>
    <comment ref="P30" authorId="0">
      <text>
        <r>
          <rPr>
            <b/>
            <sz val="8"/>
            <color indexed="10"/>
            <rFont val="Tahoma"/>
            <family val="2"/>
          </rPr>
          <t>Author:
Beyanname sahibine ait bilgileri giriniz ve imzalayınız.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Yurtiçi görevlendirmelerde % 50 arttırım uygulanmamaktadır.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>Author:</t>
        </r>
        <r>
          <rPr>
            <sz val="9"/>
            <color indexed="81"/>
            <rFont val="Tahoma"/>
            <family val="2"/>
            <charset val="162"/>
          </rPr>
          <t xml:space="preserve">
Yurtiçi görevlendirmelerde % 50 arttırım uygulanmamaktadır.</t>
        </r>
      </text>
    </comment>
  </commentList>
</comments>
</file>

<file path=xl/sharedStrings.xml><?xml version="1.0" encoding="utf-8"?>
<sst xmlns="http://schemas.openxmlformats.org/spreadsheetml/2006/main" count="115" uniqueCount="97">
  <si>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</si>
  <si>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</si>
  <si>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</si>
  <si>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</si>
  <si>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/</t>
  </si>
  <si>
    <t>DAİRESİ</t>
  </si>
  <si>
    <t xml:space="preserve">Görevlendirme Başlangıç </t>
  </si>
  <si>
    <t>TC KİMLİK NO</t>
  </si>
  <si>
    <t xml:space="preserve">Görevlendirme Bitiş </t>
  </si>
  <si>
    <t>İŞ TEL</t>
  </si>
  <si>
    <t>Gündeliği</t>
  </si>
  <si>
    <t>Döviz Olarak</t>
  </si>
  <si>
    <t>GSM</t>
  </si>
  <si>
    <t>Kuru</t>
  </si>
  <si>
    <t>E-MAIL</t>
  </si>
  <si>
    <t>TL Tutarı</t>
  </si>
  <si>
    <t>TL</t>
  </si>
  <si>
    <t>BÜTÇE YILI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</si>
  <si>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</si>
  <si>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</si>
  <si>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</si>
  <si>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</si>
  <si>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</si>
  <si>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>DÖVİZİN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</si>
  <si>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</si>
  <si>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</si>
  <si>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</si>
  <si>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</si>
  <si>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</si>
  <si>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</si>
  <si>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</si>
  <si>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TUTAR</t>
  </si>
  <si>
    <t>Cinsi</t>
  </si>
  <si>
    <t>TL / Yabancı Para</t>
  </si>
  <si>
    <t xml:space="preserve">TL </t>
  </si>
  <si>
    <t>X</t>
  </si>
  <si>
    <t>Yevmiye Tutarı</t>
  </si>
  <si>
    <t>Konferans Katılım Bedeli</t>
  </si>
  <si>
    <t>Konaklama Giderleri</t>
  </si>
  <si>
    <t>G E N E L   T O P L A M</t>
  </si>
  <si>
    <t xml:space="preserve">Yukarıda belirtilen tarih / saatler  arasında </t>
  </si>
  <si>
    <t xml:space="preserve"> '</t>
  </si>
  <si>
    <t>ya yapmış olduğum geçici görev yolculuğu ile ilgili</t>
  </si>
  <si>
    <t>TL. harcamaya ait bildirimdir.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</si>
  <si>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</si>
  <si>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</si>
  <si>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</si>
  <si>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</si>
  <si>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</si>
  <si>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</si>
  <si>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</t>
  </si>
  <si>
    <t>.............................................</t>
  </si>
  <si>
    <t>getirmesinden bilgisi olan amir tarafından imzalanacaktır.</t>
  </si>
  <si>
    <t xml:space="preserve">Unvanı     </t>
  </si>
  <si>
    <t>M.Y.H.B.Y. Örnek No: 27</t>
  </si>
  <si>
    <t>GÖREV UNVANI / KADRO 
DERECESİ</t>
  </si>
  <si>
    <t>Hükümeti Temsilen Kararname ile Görevlendirilen Heyet Üyelerinden</t>
  </si>
  <si>
    <t>Diğer Şekilde Görevlendirilenlerden</t>
  </si>
  <si>
    <t>Tedavi Amacıyla Gönderilen Erbaş ve Erler</t>
  </si>
  <si>
    <t>Ek göstergesi 5300 ve daha yüksek olan kadrolarda bulunanlar</t>
  </si>
  <si>
    <t>Aylık/kadro derecesi 1-4 olanlar</t>
  </si>
  <si>
    <t>Aylık/kadro derecesi 5-15 olanlar</t>
  </si>
  <si>
    <t>ÜLKELER</t>
  </si>
  <si>
    <t>(PARA BİRİMLERİ)</t>
  </si>
  <si>
    <t>A.B.D.  (A.B.D. Doları)</t>
  </si>
  <si>
    <t>Almanya    (Euro)</t>
  </si>
  <si>
    <t>Avustralya    (Avustralya Doları)</t>
  </si>
  <si>
    <t>Avusturya      (Euro)</t>
  </si>
  <si>
    <t>Belçika         (Euro)</t>
  </si>
  <si>
    <t>Danimarka  (Danimarka Kronu)</t>
  </si>
  <si>
    <t>Finlandiya    (Euro)</t>
  </si>
  <si>
    <t>Fransa          (Euro)</t>
  </si>
  <si>
    <t>Hollanda       (Euro)</t>
  </si>
  <si>
    <t>İngiltere         (Sterlin)</t>
  </si>
  <si>
    <t>İrlanda           (Euro)</t>
  </si>
  <si>
    <t>İspanya        (Euro)</t>
  </si>
  <si>
    <t>İsveç          (İsveç Kronu)</t>
  </si>
  <si>
    <t>İsviçre       (İsviçre Frangı)</t>
  </si>
  <si>
    <t>İtalya       (Euro)</t>
  </si>
  <si>
    <t>Japonya    (Japon Yeni)</t>
  </si>
  <si>
    <t>Kanada    (Kanada Doları)</t>
  </si>
  <si>
    <t>Kuveyt     (Kuveyt Dinarı)</t>
  </si>
  <si>
    <t>Lüksemburg     (Euro)</t>
  </si>
  <si>
    <t>Norveç       (Norveç Kronu)</t>
  </si>
  <si>
    <t>Portekiz         (Euro)</t>
  </si>
  <si>
    <t>Suudi Arabistan   (Suudi A. Riyali)</t>
  </si>
  <si>
    <t>Yunanistan         (Euro)</t>
  </si>
  <si>
    <t>Diğer AB Ülkeleri         (Euro)</t>
  </si>
  <si>
    <t>Diğer Ülkeler         (A.B.D. Doları)</t>
  </si>
  <si>
    <t>NOT: KADRO DERECESİNE GÖRE ARAŞ GÖR. YEVMİYELERİ  İÇİN  % 50 ARTIRIM UYGULAYINIZ.</t>
  </si>
  <si>
    <t>YURTİÇİ GÖREVLENDİRMELERDE %50 ARTTIRIM YAPILMAZ</t>
  </si>
  <si>
    <t>Kosova(Euro)</t>
  </si>
  <si>
    <t>K.K.T.C.     ( TL)</t>
  </si>
  <si>
    <t>(2-4)71</t>
  </si>
  <si>
    <t>(1)85,50</t>
  </si>
  <si>
    <t>YURTİÇİ    (TL)</t>
  </si>
  <si>
    <t>25.03.2012 - 31.12.2012 ARASI YURTDIŞI GÜNDELİKLERİNİN HESAPLANMASINDA 
 ESAS ALINACAK CETVEL(*)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</si>
</sst>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TL&quot;;[Red]\-#,##0\ &quot;TL&quot;"/>
    <numFmt numFmtId="164" formatCode="[&lt;=9999999]###\-####;\(###\)\ ###\-####"/>
    <numFmt numFmtId="165" formatCode="#,##0.00\ _Y_T_L"/>
    <numFmt numFmtId="166" formatCode="#,##0.00\ &quot;YTL&quot;"/>
    <numFmt numFmtId="167" formatCode="#,##0.0000"/>
  </numFmts>
  <fonts count="31" x14ac:knownFonts="1">
    <font>
      <sz val="11"/>
      <color theme="1"/>
      <name val="Calibri"/>
      <family val="2"/>
      <charset val="162"/>
      <scheme val="minor"/>
    </font>
    <font>
      <sz val="8"/>
      <color indexed="8"/>
      <name val="Cambria"/>
      <family val="1"/>
    </font>
    <font>
      <b/>
      <sz val="10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sz val="7"/>
      <color indexed="8"/>
      <name val="Cambria"/>
      <family val="1"/>
    </font>
    <font>
      <u/>
      <sz val="10"/>
      <color indexed="12"/>
      <name val="Arial"/>
      <family val="2"/>
    </font>
    <font>
      <u/>
      <sz val="10"/>
      <color indexed="12"/>
      <name val="Cambria"/>
      <family val="1"/>
    </font>
    <font>
      <b/>
      <sz val="7"/>
      <color indexed="8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sz val="8"/>
      <color indexed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10"/>
      <color rgb="FFFF0000"/>
      <name val="Times New Roman"/>
      <family val="1"/>
      <charset val="162"/>
    </font>
    <font>
      <sz val="9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color indexed="81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16" fontId="5" fillId="0" borderId="10" xfId="0" applyNumberFormat="1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Protection="1"/>
    <xf numFmtId="0" fontId="1" fillId="0" borderId="0" xfId="0" applyFont="1" applyFill="1" applyBorder="1" applyProtection="1"/>
    <xf numFmtId="0" fontId="1" fillId="0" borderId="9" xfId="0" applyFont="1" applyFill="1" applyBorder="1" applyAlignment="1" applyProtection="1">
      <alignment horizontal="left" vertical="center"/>
    </xf>
    <xf numFmtId="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right" vertical="center"/>
    </xf>
    <xf numFmtId="0" fontId="1" fillId="0" borderId="19" xfId="0" applyFont="1" applyFill="1" applyBorder="1" applyAlignment="1" applyProtection="1">
      <alignment horizontal="left" vertical="center"/>
    </xf>
    <xf numFmtId="0" fontId="4" fillId="0" borderId="20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center"/>
    </xf>
    <xf numFmtId="1" fontId="1" fillId="0" borderId="9" xfId="0" applyNumberFormat="1" applyFont="1" applyFill="1" applyBorder="1" applyAlignment="1" applyProtection="1">
      <alignment horizontal="center"/>
    </xf>
    <xf numFmtId="4" fontId="1" fillId="0" borderId="9" xfId="0" applyNumberFormat="1" applyFont="1" applyFill="1" applyBorder="1" applyAlignment="1" applyProtection="1">
      <alignment horizontal="center"/>
    </xf>
    <xf numFmtId="165" fontId="1" fillId="0" borderId="11" xfId="0" applyNumberFormat="1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4" fontId="1" fillId="2" borderId="9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Fill="1" applyBorder="1" applyAlignment="1" applyProtection="1">
      <alignment horizontal="right"/>
    </xf>
    <xf numFmtId="0" fontId="1" fillId="0" borderId="9" xfId="0" applyFont="1" applyFill="1" applyBorder="1" applyAlignment="1" applyProtection="1">
      <alignment horizontal="left"/>
    </xf>
    <xf numFmtId="165" fontId="1" fillId="0" borderId="10" xfId="0" applyNumberFormat="1" applyFont="1" applyFill="1" applyBorder="1" applyAlignment="1" applyProtection="1"/>
    <xf numFmtId="166" fontId="1" fillId="0" borderId="17" xfId="0" applyNumberFormat="1" applyFont="1" applyFill="1" applyBorder="1" applyAlignment="1" applyProtection="1"/>
    <xf numFmtId="0" fontId="1" fillId="0" borderId="19" xfId="0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vertical="center"/>
    </xf>
    <xf numFmtId="2" fontId="1" fillId="0" borderId="9" xfId="0" applyNumberFormat="1" applyFont="1" applyFill="1" applyBorder="1" applyAlignment="1" applyProtection="1">
      <alignment horizontal="center" vertical="center"/>
    </xf>
    <xf numFmtId="4" fontId="3" fillId="0" borderId="9" xfId="0" applyNumberFormat="1" applyFont="1" applyFill="1" applyBorder="1" applyAlignment="1" applyProtection="1">
      <alignment horizontal="center" vertical="center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right" vertical="center"/>
      <protection locked="0"/>
    </xf>
    <xf numFmtId="166" fontId="1" fillId="2" borderId="9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right"/>
    </xf>
    <xf numFmtId="0" fontId="15" fillId="0" borderId="6" xfId="0" applyFont="1" applyFill="1" applyBorder="1" applyAlignment="1" applyProtection="1">
      <alignment horizontal="center"/>
    </xf>
    <xf numFmtId="0" fontId="16" fillId="0" borderId="6" xfId="0" applyFont="1" applyFill="1" applyBorder="1" applyAlignment="1" applyProtection="1"/>
    <xf numFmtId="0" fontId="16" fillId="0" borderId="7" xfId="0" applyFont="1" applyFill="1" applyBorder="1" applyAlignment="1" applyProtection="1"/>
    <xf numFmtId="0" fontId="1" fillId="0" borderId="13" xfId="0" applyFont="1" applyFill="1" applyBorder="1" applyProtection="1"/>
    <xf numFmtId="14" fontId="9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12" xfId="0" quotePrefix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1" fillId="0" borderId="12" xfId="0" quotePrefix="1" applyFont="1" applyFill="1" applyBorder="1" applyProtection="1"/>
    <xf numFmtId="0" fontId="1" fillId="0" borderId="0" xfId="0" applyFont="1" applyFill="1" applyBorder="1" applyAlignment="1" applyProtection="1">
      <alignment vertical="top"/>
    </xf>
    <xf numFmtId="0" fontId="1" fillId="0" borderId="21" xfId="0" applyFont="1" applyFill="1" applyBorder="1" applyProtection="1"/>
    <xf numFmtId="0" fontId="1" fillId="0" borderId="22" xfId="0" applyFont="1" applyFill="1" applyBorder="1" applyProtection="1"/>
    <xf numFmtId="0" fontId="1" fillId="0" borderId="32" xfId="0" applyFont="1" applyFill="1" applyBorder="1" applyProtection="1"/>
    <xf numFmtId="0" fontId="21" fillId="0" borderId="0" xfId="0" applyFont="1"/>
    <xf numFmtId="0" fontId="22" fillId="0" borderId="40" xfId="0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vertical="center"/>
    </xf>
    <xf numFmtId="0" fontId="22" fillId="0" borderId="40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1" fillId="0" borderId="45" xfId="0" applyFont="1" applyBorder="1" applyAlignment="1">
      <alignment wrapText="1"/>
    </xf>
    <xf numFmtId="0" fontId="24" fillId="0" borderId="40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3" fontId="24" fillId="0" borderId="40" xfId="0" applyNumberFormat="1" applyFont="1" applyBorder="1" applyAlignment="1">
      <alignment horizontal="center"/>
    </xf>
    <xf numFmtId="3" fontId="24" fillId="0" borderId="46" xfId="0" applyNumberFormat="1" applyFont="1" applyBorder="1" applyAlignment="1">
      <alignment horizontal="center"/>
    </xf>
    <xf numFmtId="0" fontId="25" fillId="0" borderId="0" xfId="0" applyFont="1"/>
    <xf numFmtId="167" fontId="1" fillId="2" borderId="9" xfId="0" applyNumberFormat="1" applyFont="1" applyFill="1" applyBorder="1" applyAlignment="1" applyProtection="1">
      <alignment horizontal="center"/>
      <protection locked="0"/>
    </xf>
    <xf numFmtId="0" fontId="28" fillId="3" borderId="40" xfId="0" applyFont="1" applyFill="1" applyBorder="1" applyAlignment="1">
      <alignment horizontal="center" vertical="top" wrapText="1"/>
    </xf>
    <xf numFmtId="0" fontId="28" fillId="3" borderId="43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29" fillId="3" borderId="40" xfId="0" applyFont="1" applyFill="1" applyBorder="1" applyAlignment="1">
      <alignment horizontal="center"/>
    </xf>
    <xf numFmtId="3" fontId="29" fillId="3" borderId="40" xfId="0" applyNumberFormat="1" applyFont="1" applyFill="1" applyBorder="1" applyAlignment="1">
      <alignment horizontal="center"/>
    </xf>
    <xf numFmtId="0" fontId="21" fillId="0" borderId="42" xfId="0" applyFont="1" applyBorder="1" applyAlignment="1">
      <alignment wrapText="1"/>
    </xf>
    <xf numFmtId="0" fontId="24" fillId="0" borderId="43" xfId="0" applyFont="1" applyBorder="1" applyAlignment="1">
      <alignment horizontal="center"/>
    </xf>
    <xf numFmtId="0" fontId="29" fillId="3" borderId="43" xfId="0" applyFont="1" applyFill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1" fillId="0" borderId="9" xfId="0" applyFont="1" applyBorder="1"/>
    <xf numFmtId="0" fontId="21" fillId="3" borderId="9" xfId="0" applyFont="1" applyFill="1" applyBorder="1" applyAlignment="1">
      <alignment horizontal="center"/>
    </xf>
    <xf numFmtId="0" fontId="1" fillId="2" borderId="9" xfId="0" applyFont="1" applyFill="1" applyBorder="1" applyAlignment="1" applyProtection="1">
      <alignment horizontal="center"/>
      <protection locked="0"/>
    </xf>
    <xf numFmtId="0" fontId="21" fillId="0" borderId="9" xfId="0" applyFont="1" applyBorder="1" applyAlignment="1">
      <alignment wrapText="1"/>
    </xf>
    <xf numFmtId="0" fontId="24" fillId="0" borderId="9" xfId="0" applyFont="1" applyBorder="1" applyAlignment="1">
      <alignment horizontal="center"/>
    </xf>
    <xf numFmtId="0" fontId="29" fillId="3" borderId="9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6" fontId="21" fillId="3" borderId="9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right" vertical="center"/>
      <protection locked="0"/>
    </xf>
    <xf numFmtId="4" fontId="4" fillId="2" borderId="14" xfId="0" applyNumberFormat="1" applyFont="1" applyFill="1" applyBorder="1" applyAlignment="1" applyProtection="1">
      <alignment horizontal="right" vertical="center"/>
      <protection locked="0"/>
    </xf>
    <xf numFmtId="4" fontId="4" fillId="2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Fill="1" applyBorder="1" applyAlignment="1" applyProtection="1">
      <alignment horizontal="left"/>
    </xf>
    <xf numFmtId="164" fontId="9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14" fontId="8" fillId="2" borderId="10" xfId="0" applyNumberFormat="1" applyFont="1" applyFill="1" applyBorder="1" applyAlignment="1" applyProtection="1">
      <alignment horizontal="right" vertical="center"/>
      <protection locked="0"/>
    </xf>
    <xf numFmtId="14" fontId="8" fillId="2" borderId="14" xfId="0" applyNumberFormat="1" applyFont="1" applyFill="1" applyBorder="1" applyAlignment="1" applyProtection="1">
      <alignment horizontal="right" vertical="center"/>
      <protection locked="0"/>
    </xf>
    <xf numFmtId="14" fontId="8" fillId="2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left"/>
    </xf>
    <xf numFmtId="0" fontId="9" fillId="2" borderId="9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167" fontId="4" fillId="2" borderId="10" xfId="0" applyNumberFormat="1" applyFont="1" applyFill="1" applyBorder="1" applyAlignment="1" applyProtection="1">
      <alignment horizontal="right" vertical="center"/>
      <protection locked="0"/>
    </xf>
    <xf numFmtId="167" fontId="4" fillId="2" borderId="14" xfId="0" applyNumberFormat="1" applyFont="1" applyFill="1" applyBorder="1" applyAlignment="1" applyProtection="1">
      <alignment horizontal="right" vertical="center"/>
      <protection locked="0"/>
    </xf>
    <xf numFmtId="167" fontId="4" fillId="2" borderId="17" xfId="0" applyNumberFormat="1" applyFont="1" applyFill="1" applyBorder="1" applyAlignment="1" applyProtection="1">
      <alignment horizontal="right" vertical="center"/>
      <protection locked="0"/>
    </xf>
    <xf numFmtId="0" fontId="11" fillId="2" borderId="9" xfId="1" applyFill="1" applyBorder="1" applyAlignment="1" applyProtection="1">
      <alignment horizontal="center"/>
      <protection locked="0"/>
    </xf>
    <xf numFmtId="0" fontId="12" fillId="2" borderId="9" xfId="1" applyFont="1" applyFill="1" applyBorder="1" applyAlignment="1" applyProtection="1">
      <alignment horizont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</xf>
    <xf numFmtId="4" fontId="4" fillId="0" borderId="14" xfId="0" applyNumberFormat="1" applyFont="1" applyFill="1" applyBorder="1" applyAlignment="1" applyProtection="1">
      <alignment horizontal="right" vertical="center"/>
    </xf>
    <xf numFmtId="4" fontId="4" fillId="0" borderId="17" xfId="0" applyNumberFormat="1" applyFont="1" applyFill="1" applyBorder="1" applyAlignment="1" applyProtection="1">
      <alignment horizontal="right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/>
      <protection locked="0"/>
    </xf>
    <xf numFmtId="14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4" fontId="1" fillId="0" borderId="10" xfId="0" applyNumberFormat="1" applyFont="1" applyFill="1" applyBorder="1" applyAlignment="1" applyProtection="1">
      <alignment horizontal="center"/>
    </xf>
    <xf numFmtId="4" fontId="1" fillId="0" borderId="17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14" fontId="1" fillId="0" borderId="8" xfId="0" applyNumberFormat="1" applyFont="1" applyFill="1" applyBorder="1" applyAlignment="1" applyProtection="1">
      <alignment horizontal="center"/>
    </xf>
    <xf numFmtId="4" fontId="1" fillId="0" borderId="9" xfId="0" applyNumberFormat="1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</xf>
    <xf numFmtId="167" fontId="1" fillId="2" borderId="9" xfId="0" applyNumberFormat="1" applyFont="1" applyFill="1" applyBorder="1" applyAlignment="1" applyProtection="1">
      <alignment horizontal="center" vertical="center"/>
      <protection locked="0"/>
    </xf>
    <xf numFmtId="165" fontId="2" fillId="0" borderId="11" xfId="0" applyNumberFormat="1" applyFont="1" applyFill="1" applyBorder="1" applyAlignment="1" applyProtection="1">
      <alignment horizontal="right" vertical="center"/>
    </xf>
    <xf numFmtId="14" fontId="1" fillId="2" borderId="8" xfId="0" applyNumberFormat="1" applyFont="1" applyFill="1" applyBorder="1" applyAlignment="1" applyProtection="1">
      <alignment horizontal="center"/>
      <protection locked="0"/>
    </xf>
    <xf numFmtId="1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4" fontId="1" fillId="2" borderId="27" xfId="0" applyNumberFormat="1" applyFont="1" applyFill="1" applyBorder="1" applyAlignment="1" applyProtection="1">
      <alignment horizontal="center" vertical="center"/>
      <protection locked="0"/>
    </xf>
    <xf numFmtId="4" fontId="1" fillId="2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/>
    </xf>
    <xf numFmtId="4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right"/>
    </xf>
    <xf numFmtId="0" fontId="14" fillId="0" borderId="6" xfId="0" applyFont="1" applyFill="1" applyBorder="1" applyAlignment="1" applyProtection="1">
      <alignment horizontal="right"/>
    </xf>
    <xf numFmtId="0" fontId="16" fillId="0" borderId="6" xfId="0" applyFont="1" applyFill="1" applyBorder="1" applyAlignment="1" applyProtection="1">
      <alignment horizontal="center"/>
    </xf>
    <xf numFmtId="4" fontId="6" fillId="0" borderId="6" xfId="0" applyNumberFormat="1" applyFont="1" applyFill="1" applyBorder="1" applyAlignment="1" applyProtection="1">
      <alignment horizontal="center"/>
    </xf>
    <xf numFmtId="14" fontId="2" fillId="2" borderId="0" xfId="0" applyNumberFormat="1" applyFont="1" applyFill="1" applyBorder="1" applyAlignment="1" applyProtection="1">
      <alignment horizontal="center" vertical="center"/>
      <protection locked="0"/>
    </xf>
    <xf numFmtId="14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22" fillId="3" borderId="38" xfId="0" applyFont="1" applyFill="1" applyBorder="1" applyAlignment="1">
      <alignment horizont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workbookViewId="0">
      <selection activeCell="S10" sqref="S10"/>
    </sheetView>
  </sheetViews>
  <sheetFormatPr defaultColWidth="4.7109375" defaultRowHeight="10.5" x14ac:dyDescent="0.15"/>
  <cols>
    <col min="1" max="1" width="8.42578125" style="5" customWidth="1"/>
    <col min="2" max="2" width="9.7109375" style="5" customWidth="1"/>
    <col min="3" max="3" width="21.42578125" style="5" customWidth="1"/>
    <col min="4" max="4" width="4.85546875" style="5" customWidth="1"/>
    <col min="5" max="5" width="1.85546875" style="5" bestFit="1" customWidth="1"/>
    <col min="6" max="6" width="5.7109375" style="5" bestFit="1" customWidth="1"/>
    <col min="7" max="7" width="5.7109375" style="5" customWidth="1"/>
    <col min="8" max="8" width="10.42578125" style="5" customWidth="1"/>
    <col min="9" max="9" width="4.28515625" style="5" bestFit="1" customWidth="1"/>
    <col min="10" max="10" width="10.42578125" style="5" customWidth="1"/>
    <col min="11" max="11" width="4.28515625" style="5" customWidth="1"/>
    <col min="12" max="12" width="8.140625" style="5" customWidth="1"/>
    <col min="13" max="13" width="10.85546875" style="5" customWidth="1"/>
    <col min="14" max="14" width="9.140625" style="5" customWidth="1"/>
    <col min="15" max="15" width="4.28515625" style="5" bestFit="1" customWidth="1"/>
    <col min="16" max="16" width="6" style="5" customWidth="1"/>
    <col min="17" max="17" width="15.28515625" style="5" customWidth="1"/>
    <col min="18" max="56" width="9.140625" style="5" customWidth="1"/>
    <col min="57" max="16384" width="4.7109375" style="5"/>
  </cols>
  <sheetData>
    <row r="1" spans="1:18" ht="12.75" x14ac:dyDescent="0.2">
      <c r="A1" s="92" t="s">
        <v>0</v>
      </c>
      <c r="B1" s="93"/>
      <c r="C1" s="94"/>
      <c r="D1" s="94"/>
      <c r="E1" s="95"/>
      <c r="F1" s="96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4"/>
    </row>
    <row r="2" spans="1:18" ht="12.75" x14ac:dyDescent="0.2">
      <c r="A2" s="97" t="s">
        <v>1</v>
      </c>
      <c r="B2" s="98"/>
      <c r="C2" s="99"/>
      <c r="D2" s="99"/>
      <c r="E2" s="100"/>
      <c r="F2" s="101"/>
      <c r="G2" s="102" t="s">
        <v>2</v>
      </c>
      <c r="H2" s="103"/>
      <c r="I2" s="103"/>
      <c r="J2" s="103"/>
      <c r="K2" s="103"/>
      <c r="L2" s="103"/>
      <c r="M2" s="103"/>
      <c r="N2" s="103"/>
      <c r="O2" s="103"/>
      <c r="P2" s="6"/>
      <c r="Q2" s="7"/>
      <c r="R2" s="4"/>
    </row>
    <row r="3" spans="1:18" ht="21.75" customHeight="1" x14ac:dyDescent="0.15">
      <c r="A3" s="104" t="s">
        <v>3</v>
      </c>
      <c r="B3" s="105"/>
      <c r="C3" s="8"/>
      <c r="D3" s="9"/>
      <c r="E3" s="10" t="s">
        <v>4</v>
      </c>
      <c r="F3" s="11"/>
      <c r="G3" s="12"/>
      <c r="H3" s="13"/>
      <c r="I3" s="13"/>
      <c r="J3" s="13"/>
      <c r="K3" s="13"/>
      <c r="L3" s="13"/>
      <c r="M3" s="13"/>
      <c r="N3" s="13"/>
      <c r="O3" s="106" t="s">
        <v>5</v>
      </c>
      <c r="P3" s="106"/>
      <c r="Q3" s="112"/>
      <c r="R3" s="4"/>
    </row>
    <row r="4" spans="1:18" ht="15.75" x14ac:dyDescent="0.2">
      <c r="A4" s="113" t="s">
        <v>6</v>
      </c>
      <c r="B4" s="114"/>
      <c r="C4" s="115"/>
      <c r="D4" s="116"/>
      <c r="E4" s="116"/>
      <c r="F4" s="117"/>
      <c r="G4" s="12"/>
      <c r="H4" s="118" t="s">
        <v>7</v>
      </c>
      <c r="I4" s="118"/>
      <c r="J4" s="119"/>
      <c r="K4" s="119"/>
      <c r="L4" s="119"/>
      <c r="M4" s="119"/>
      <c r="N4" s="13"/>
      <c r="O4" s="106"/>
      <c r="P4" s="106"/>
      <c r="Q4" s="112"/>
      <c r="R4" s="4"/>
    </row>
    <row r="5" spans="1:18" ht="15.75" x14ac:dyDescent="0.2">
      <c r="A5" s="113" t="s">
        <v>8</v>
      </c>
      <c r="B5" s="114"/>
      <c r="C5" s="115"/>
      <c r="D5" s="116"/>
      <c r="E5" s="116"/>
      <c r="F5" s="117"/>
      <c r="G5" s="12"/>
      <c r="H5" s="110" t="s">
        <v>9</v>
      </c>
      <c r="I5" s="110"/>
      <c r="J5" s="111"/>
      <c r="K5" s="111"/>
      <c r="L5" s="111"/>
      <c r="M5" s="111"/>
      <c r="N5" s="13"/>
      <c r="O5" s="106"/>
      <c r="P5" s="106"/>
      <c r="Q5" s="112"/>
      <c r="R5" s="4"/>
    </row>
    <row r="6" spans="1:18" ht="12.75" x14ac:dyDescent="0.2">
      <c r="A6" s="120" t="s">
        <v>10</v>
      </c>
      <c r="B6" s="14" t="s">
        <v>11</v>
      </c>
      <c r="C6" s="107"/>
      <c r="D6" s="108"/>
      <c r="E6" s="109"/>
      <c r="F6" s="15"/>
      <c r="G6" s="16"/>
      <c r="H6" s="110" t="s">
        <v>12</v>
      </c>
      <c r="I6" s="110"/>
      <c r="J6" s="111"/>
      <c r="K6" s="111"/>
      <c r="L6" s="111"/>
      <c r="M6" s="111"/>
      <c r="N6" s="17"/>
      <c r="O6" s="106"/>
      <c r="P6" s="106"/>
      <c r="Q6" s="112"/>
      <c r="R6" s="4"/>
    </row>
    <row r="7" spans="1:18" ht="12.75" x14ac:dyDescent="0.2">
      <c r="A7" s="120"/>
      <c r="B7" s="14" t="s">
        <v>13</v>
      </c>
      <c r="C7" s="122"/>
      <c r="D7" s="123"/>
      <c r="E7" s="124"/>
      <c r="F7" s="18"/>
      <c r="G7" s="16"/>
      <c r="H7" s="98" t="s">
        <v>14</v>
      </c>
      <c r="I7" s="98"/>
      <c r="J7" s="125"/>
      <c r="K7" s="126"/>
      <c r="L7" s="126"/>
      <c r="M7" s="126"/>
      <c r="N7" s="17"/>
      <c r="O7" s="106"/>
      <c r="P7" s="106"/>
      <c r="Q7" s="112"/>
      <c r="R7" s="4"/>
    </row>
    <row r="8" spans="1:18" ht="11.25" thickBot="1" x14ac:dyDescent="0.2">
      <c r="A8" s="121"/>
      <c r="B8" s="19" t="s">
        <v>15</v>
      </c>
      <c r="C8" s="127">
        <f>C6*C7</f>
        <v>0</v>
      </c>
      <c r="D8" s="128"/>
      <c r="E8" s="129"/>
      <c r="F8" s="20" t="s">
        <v>16</v>
      </c>
      <c r="G8" s="21"/>
      <c r="H8" s="22"/>
      <c r="I8" s="22"/>
      <c r="J8" s="22"/>
      <c r="K8" s="22"/>
      <c r="L8" s="22"/>
      <c r="M8" s="22"/>
      <c r="N8" s="22"/>
      <c r="O8" s="130" t="s">
        <v>17</v>
      </c>
      <c r="P8" s="130"/>
      <c r="Q8" s="23">
        <v>2012</v>
      </c>
      <c r="R8" s="4"/>
    </row>
    <row r="9" spans="1:18" ht="12.75" x14ac:dyDescent="0.15">
      <c r="A9" s="152" t="s">
        <v>18</v>
      </c>
      <c r="B9" s="141"/>
      <c r="C9" s="141" t="s">
        <v>19</v>
      </c>
      <c r="D9" s="153" t="s">
        <v>20</v>
      </c>
      <c r="E9" s="153"/>
      <c r="F9" s="153"/>
      <c r="G9" s="132" t="s">
        <v>21</v>
      </c>
      <c r="H9" s="132"/>
      <c r="I9" s="132"/>
      <c r="J9" s="132"/>
      <c r="K9" s="132"/>
      <c r="L9" s="131" t="s">
        <v>22</v>
      </c>
      <c r="M9" s="131"/>
      <c r="N9" s="132" t="s">
        <v>23</v>
      </c>
      <c r="O9" s="133"/>
      <c r="P9" s="133"/>
      <c r="Q9" s="134" t="s">
        <v>24</v>
      </c>
      <c r="R9" s="4"/>
    </row>
    <row r="10" spans="1:18" x14ac:dyDescent="0.15">
      <c r="A10" s="152"/>
      <c r="B10" s="141"/>
      <c r="C10" s="141"/>
      <c r="D10" s="136" t="s">
        <v>25</v>
      </c>
      <c r="E10" s="137"/>
      <c r="F10" s="106" t="s">
        <v>26</v>
      </c>
      <c r="G10" s="140" t="s">
        <v>27</v>
      </c>
      <c r="H10" s="106" t="s">
        <v>28</v>
      </c>
      <c r="I10" s="106"/>
      <c r="J10" s="106" t="s">
        <v>29</v>
      </c>
      <c r="K10" s="106"/>
      <c r="L10" s="141" t="s">
        <v>30</v>
      </c>
      <c r="M10" s="24" t="s">
        <v>29</v>
      </c>
      <c r="N10" s="141" t="s">
        <v>31</v>
      </c>
      <c r="O10" s="106" t="s">
        <v>32</v>
      </c>
      <c r="P10" s="25" t="s">
        <v>13</v>
      </c>
      <c r="Q10" s="135"/>
      <c r="R10" s="4"/>
    </row>
    <row r="11" spans="1:18" ht="21" x14ac:dyDescent="0.15">
      <c r="A11" s="152"/>
      <c r="B11" s="141"/>
      <c r="C11" s="141"/>
      <c r="D11" s="138"/>
      <c r="E11" s="139"/>
      <c r="F11" s="106"/>
      <c r="G11" s="140"/>
      <c r="H11" s="141" t="s">
        <v>33</v>
      </c>
      <c r="I11" s="141"/>
      <c r="J11" s="141" t="s">
        <v>33</v>
      </c>
      <c r="K11" s="141"/>
      <c r="L11" s="141"/>
      <c r="M11" s="24" t="s">
        <v>33</v>
      </c>
      <c r="N11" s="142"/>
      <c r="O11" s="106"/>
      <c r="P11" s="25" t="s">
        <v>16</v>
      </c>
      <c r="Q11" s="26" t="s">
        <v>34</v>
      </c>
      <c r="R11" s="4"/>
    </row>
    <row r="12" spans="1:18" x14ac:dyDescent="0.15">
      <c r="A12" s="143"/>
      <c r="B12" s="144"/>
      <c r="C12" s="27"/>
      <c r="D12" s="145"/>
      <c r="E12" s="146"/>
      <c r="F12" s="28"/>
      <c r="G12" s="29"/>
      <c r="H12" s="151"/>
      <c r="I12" s="151"/>
      <c r="J12" s="151"/>
      <c r="K12" s="151"/>
      <c r="L12" s="28"/>
      <c r="M12" s="30"/>
      <c r="N12" s="30"/>
      <c r="O12" s="28"/>
      <c r="P12" s="30"/>
      <c r="Q12" s="31"/>
      <c r="R12" s="4"/>
    </row>
    <row r="13" spans="1:18" ht="12.75" x14ac:dyDescent="0.2">
      <c r="A13" s="143"/>
      <c r="B13" s="144"/>
      <c r="C13" s="27"/>
      <c r="D13" s="145"/>
      <c r="E13" s="146"/>
      <c r="F13" s="28" t="s">
        <v>35</v>
      </c>
      <c r="G13" s="29"/>
      <c r="H13" s="147"/>
      <c r="I13" s="148"/>
      <c r="J13" s="149"/>
      <c r="K13" s="149"/>
      <c r="L13" s="86"/>
      <c r="M13" s="33"/>
      <c r="N13" s="30">
        <f>M13</f>
        <v>0</v>
      </c>
      <c r="O13" s="86"/>
      <c r="P13" s="74"/>
      <c r="Q13" s="34">
        <f>M13*P13</f>
        <v>0</v>
      </c>
      <c r="R13" s="4"/>
    </row>
    <row r="14" spans="1:18" ht="12.75" x14ac:dyDescent="0.2">
      <c r="A14" s="150"/>
      <c r="B14" s="149"/>
      <c r="C14" s="35" t="s">
        <v>36</v>
      </c>
      <c r="D14" s="145"/>
      <c r="E14" s="146"/>
      <c r="F14" s="28"/>
      <c r="G14" s="29"/>
      <c r="H14" s="36">
        <f>C8</f>
        <v>0</v>
      </c>
      <c r="I14" s="37" t="s">
        <v>16</v>
      </c>
      <c r="J14" s="36">
        <f>H14*G14</f>
        <v>0</v>
      </c>
      <c r="K14" s="37" t="s">
        <v>16</v>
      </c>
      <c r="L14" s="28"/>
      <c r="M14" s="30"/>
      <c r="N14" s="30"/>
      <c r="O14" s="28"/>
      <c r="P14" s="30"/>
      <c r="Q14" s="34">
        <f>J14</f>
        <v>0</v>
      </c>
      <c r="R14" s="4"/>
    </row>
    <row r="15" spans="1:18" ht="12.75" x14ac:dyDescent="0.2">
      <c r="A15" s="158"/>
      <c r="B15" s="160"/>
      <c r="C15" s="35" t="s">
        <v>37</v>
      </c>
      <c r="D15" s="145"/>
      <c r="E15" s="146"/>
      <c r="F15" s="28"/>
      <c r="G15" s="38"/>
      <c r="H15" s="149"/>
      <c r="I15" s="149"/>
      <c r="J15" s="161"/>
      <c r="K15" s="149"/>
      <c r="L15" s="28"/>
      <c r="M15" s="30"/>
      <c r="N15" s="33"/>
      <c r="O15" s="86"/>
      <c r="P15" s="74"/>
      <c r="Q15" s="34">
        <f>N15*P15</f>
        <v>0</v>
      </c>
      <c r="R15" s="4"/>
    </row>
    <row r="16" spans="1:18" x14ac:dyDescent="0.15">
      <c r="A16" s="158"/>
      <c r="B16" s="159"/>
      <c r="C16" s="98" t="s">
        <v>38</v>
      </c>
      <c r="D16" s="162"/>
      <c r="E16" s="161"/>
      <c r="F16" s="154"/>
      <c r="G16" s="165">
        <f>IF((A17-A16)&gt;1,(A17-A16+1),0)</f>
        <v>0</v>
      </c>
      <c r="H16" s="39">
        <f>IF(G16&gt;0,(J16/G16),0)</f>
        <v>0</v>
      </c>
      <c r="I16" s="40">
        <f>K16</f>
        <v>0</v>
      </c>
      <c r="J16" s="166"/>
      <c r="K16" s="169"/>
      <c r="L16" s="154"/>
      <c r="M16" s="155"/>
      <c r="N16" s="41">
        <f>H16*P16</f>
        <v>0</v>
      </c>
      <c r="O16" s="42" t="s">
        <v>16</v>
      </c>
      <c r="P16" s="156"/>
      <c r="Q16" s="157">
        <f>IF(H17&lt;(C8*40/100),0,(((H16*P16)-(C8*40/100))*70/100*G16))</f>
        <v>0</v>
      </c>
      <c r="R16" s="4"/>
    </row>
    <row r="17" spans="1:18" x14ac:dyDescent="0.15">
      <c r="A17" s="158"/>
      <c r="B17" s="159"/>
      <c r="C17" s="98"/>
      <c r="D17" s="163"/>
      <c r="E17" s="164"/>
      <c r="F17" s="154"/>
      <c r="G17" s="165"/>
      <c r="H17" s="39">
        <f>H16*P16</f>
        <v>0</v>
      </c>
      <c r="I17" s="39" t="s">
        <v>16</v>
      </c>
      <c r="J17" s="167"/>
      <c r="K17" s="169"/>
      <c r="L17" s="154"/>
      <c r="M17" s="155"/>
      <c r="N17" s="41">
        <f>IF(G16&gt;0,(Q16/G16),0)</f>
        <v>0</v>
      </c>
      <c r="O17" s="43" t="s">
        <v>16</v>
      </c>
      <c r="P17" s="156"/>
      <c r="Q17" s="157"/>
      <c r="R17" s="4"/>
    </row>
    <row r="18" spans="1:18" ht="12.75" x14ac:dyDescent="0.2">
      <c r="A18" s="158"/>
      <c r="B18" s="159"/>
      <c r="C18" s="27"/>
      <c r="D18" s="145"/>
      <c r="E18" s="146"/>
      <c r="F18" s="28"/>
      <c r="G18" s="28"/>
      <c r="H18" s="168"/>
      <c r="I18" s="168"/>
      <c r="J18" s="149"/>
      <c r="K18" s="149"/>
      <c r="L18" s="32"/>
      <c r="M18" s="33"/>
      <c r="N18" s="30">
        <f>M18</f>
        <v>0</v>
      </c>
      <c r="O18" s="44"/>
      <c r="P18" s="74"/>
      <c r="Q18" s="34">
        <f>N18*P18</f>
        <v>0</v>
      </c>
      <c r="R18" s="4"/>
    </row>
    <row r="19" spans="1:18" ht="12.75" x14ac:dyDescent="0.2">
      <c r="A19" s="158"/>
      <c r="B19" s="159"/>
      <c r="C19" s="27"/>
      <c r="D19" s="145"/>
      <c r="E19" s="146"/>
      <c r="F19" s="28"/>
      <c r="G19" s="28"/>
      <c r="H19" s="149"/>
      <c r="I19" s="149"/>
      <c r="J19" s="149"/>
      <c r="K19" s="149"/>
      <c r="L19" s="32"/>
      <c r="M19" s="33"/>
      <c r="N19" s="30">
        <f>M19</f>
        <v>0</v>
      </c>
      <c r="O19" s="32"/>
      <c r="P19" s="74"/>
      <c r="Q19" s="34">
        <f>N19*P19</f>
        <v>0</v>
      </c>
      <c r="R19" s="4"/>
    </row>
    <row r="20" spans="1:18" ht="12.75" x14ac:dyDescent="0.2">
      <c r="A20" s="158"/>
      <c r="B20" s="159"/>
      <c r="C20" s="27"/>
      <c r="D20" s="145"/>
      <c r="E20" s="146"/>
      <c r="F20" s="28"/>
      <c r="G20" s="28"/>
      <c r="H20" s="149"/>
      <c r="I20" s="149"/>
      <c r="J20" s="149"/>
      <c r="K20" s="149"/>
      <c r="L20" s="32"/>
      <c r="M20" s="33"/>
      <c r="N20" s="30">
        <f>M20</f>
        <v>0</v>
      </c>
      <c r="O20" s="32"/>
      <c r="P20" s="74"/>
      <c r="Q20" s="34">
        <f>N20*P20</f>
        <v>0</v>
      </c>
      <c r="R20" s="4"/>
    </row>
    <row r="21" spans="1:18" ht="12.75" x14ac:dyDescent="0.2">
      <c r="A21" s="158"/>
      <c r="B21" s="159"/>
      <c r="C21" s="27"/>
      <c r="D21" s="145"/>
      <c r="E21" s="146"/>
      <c r="F21" s="28"/>
      <c r="G21" s="28"/>
      <c r="H21" s="149"/>
      <c r="I21" s="149"/>
      <c r="J21" s="149"/>
      <c r="K21" s="149"/>
      <c r="L21" s="32"/>
      <c r="M21" s="33"/>
      <c r="N21" s="30">
        <f>M21</f>
        <v>0</v>
      </c>
      <c r="O21" s="32"/>
      <c r="P21" s="74"/>
      <c r="Q21" s="34">
        <f>N21*P21</f>
        <v>0</v>
      </c>
      <c r="R21" s="4"/>
    </row>
    <row r="22" spans="1:18" ht="12.75" x14ac:dyDescent="0.2">
      <c r="A22" s="158"/>
      <c r="B22" s="159"/>
      <c r="C22" s="27"/>
      <c r="D22" s="145"/>
      <c r="E22" s="146"/>
      <c r="F22" s="28"/>
      <c r="G22" s="28"/>
      <c r="H22" s="149"/>
      <c r="I22" s="149"/>
      <c r="J22" s="149"/>
      <c r="K22" s="149"/>
      <c r="L22" s="32"/>
      <c r="M22" s="33"/>
      <c r="N22" s="30">
        <f>M22</f>
        <v>0</v>
      </c>
      <c r="O22" s="32"/>
      <c r="P22" s="74"/>
      <c r="Q22" s="34">
        <f>N22*P22</f>
        <v>0</v>
      </c>
      <c r="R22" s="4"/>
    </row>
    <row r="23" spans="1:18" ht="13.5" thickBot="1" x14ac:dyDescent="0.25">
      <c r="A23" s="170" t="s">
        <v>39</v>
      </c>
      <c r="B23" s="171"/>
      <c r="C23" s="171"/>
      <c r="D23" s="171"/>
      <c r="E23" s="171"/>
      <c r="F23" s="171"/>
      <c r="G23" s="171"/>
      <c r="H23" s="172"/>
      <c r="I23" s="172"/>
      <c r="J23" s="172"/>
      <c r="K23" s="172"/>
      <c r="L23" s="45"/>
      <c r="M23" s="45"/>
      <c r="N23" s="45"/>
      <c r="O23" s="45"/>
      <c r="P23" s="45"/>
      <c r="Q23" s="46">
        <f>SUM(Q13:Q22)</f>
        <v>0</v>
      </c>
      <c r="R23" s="4"/>
    </row>
    <row r="24" spans="1:18" ht="12.75" x14ac:dyDescent="0.2">
      <c r="A24" s="178" t="s">
        <v>40</v>
      </c>
      <c r="B24" s="179"/>
      <c r="C24" s="179"/>
      <c r="D24" s="180">
        <f>C12</f>
        <v>0</v>
      </c>
      <c r="E24" s="180"/>
      <c r="F24" s="180"/>
      <c r="G24" s="180"/>
      <c r="H24" s="180"/>
      <c r="I24" s="47" t="s">
        <v>41</v>
      </c>
      <c r="J24" s="181" t="s">
        <v>42</v>
      </c>
      <c r="K24" s="181"/>
      <c r="L24" s="181"/>
      <c r="M24" s="181"/>
      <c r="N24" s="182">
        <f>Q23</f>
        <v>0</v>
      </c>
      <c r="O24" s="182"/>
      <c r="P24" s="48" t="s">
        <v>43</v>
      </c>
      <c r="Q24" s="49"/>
      <c r="R24" s="4"/>
    </row>
    <row r="25" spans="1:18" x14ac:dyDescent="0.1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50"/>
      <c r="R25" s="4"/>
    </row>
    <row r="26" spans="1:18" x14ac:dyDescent="0.1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50"/>
      <c r="R26" s="4"/>
    </row>
    <row r="27" spans="1:18" ht="12.75" x14ac:dyDescent="0.2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83" t="s">
        <v>44</v>
      </c>
      <c r="L27" s="183"/>
      <c r="M27" s="183"/>
      <c r="N27" s="51"/>
      <c r="O27" s="51"/>
      <c r="P27" s="183" t="s">
        <v>44</v>
      </c>
      <c r="Q27" s="184"/>
      <c r="R27" s="4"/>
    </row>
    <row r="28" spans="1:18" x14ac:dyDescent="0.1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52" t="s">
        <v>45</v>
      </c>
      <c r="L28" s="52"/>
      <c r="M28" s="13"/>
      <c r="N28" s="13"/>
      <c r="O28" s="13"/>
      <c r="P28" s="173" t="s">
        <v>46</v>
      </c>
      <c r="Q28" s="174"/>
      <c r="R28" s="4"/>
    </row>
    <row r="29" spans="1:18" x14ac:dyDescent="0.1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73" t="s">
        <v>47</v>
      </c>
      <c r="L29" s="173"/>
      <c r="M29" s="13"/>
      <c r="N29" s="13"/>
      <c r="O29" s="13"/>
      <c r="P29" s="173" t="s">
        <v>47</v>
      </c>
      <c r="Q29" s="174"/>
      <c r="R29" s="4"/>
    </row>
    <row r="30" spans="1:18" ht="12.75" x14ac:dyDescent="0.2">
      <c r="A30" s="53" t="s">
        <v>48</v>
      </c>
      <c r="B30" s="13" t="s">
        <v>49</v>
      </c>
      <c r="C30" s="13"/>
      <c r="D30" s="13"/>
      <c r="E30" s="13"/>
      <c r="F30" s="13"/>
      <c r="G30" s="13"/>
      <c r="H30" s="13"/>
      <c r="I30" s="13"/>
      <c r="J30" s="54" t="s">
        <v>50</v>
      </c>
      <c r="K30" s="175" t="s">
        <v>51</v>
      </c>
      <c r="L30" s="175"/>
      <c r="M30" s="175"/>
      <c r="N30" s="175"/>
      <c r="O30" s="13"/>
      <c r="P30" s="176" t="s">
        <v>51</v>
      </c>
      <c r="Q30" s="177"/>
      <c r="R30" s="4"/>
    </row>
    <row r="31" spans="1:18" ht="12.75" x14ac:dyDescent="0.2">
      <c r="A31" s="55"/>
      <c r="B31" s="56" t="s">
        <v>52</v>
      </c>
      <c r="C31" s="56"/>
      <c r="D31" s="56"/>
      <c r="E31" s="56"/>
      <c r="F31" s="56"/>
      <c r="G31" s="56"/>
      <c r="H31" s="13"/>
      <c r="I31" s="13"/>
      <c r="J31" s="54" t="s">
        <v>53</v>
      </c>
      <c r="K31" s="175" t="s">
        <v>51</v>
      </c>
      <c r="L31" s="175"/>
      <c r="M31" s="175"/>
      <c r="N31" s="175"/>
      <c r="O31" s="13"/>
      <c r="P31" s="176" t="s">
        <v>51</v>
      </c>
      <c r="Q31" s="177"/>
      <c r="R31" s="4"/>
    </row>
    <row r="32" spans="1:18" ht="11.25" thickBot="1" x14ac:dyDescent="0.2">
      <c r="A32" s="57" t="s">
        <v>54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9"/>
      <c r="R32" s="4"/>
    </row>
    <row r="33" spans="2:18" x14ac:dyDescent="0.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mergeCells count="104">
    <mergeCell ref="P28:Q28"/>
    <mergeCell ref="K29:L29"/>
    <mergeCell ref="P29:Q29"/>
    <mergeCell ref="K30:N30"/>
    <mergeCell ref="P30:Q30"/>
    <mergeCell ref="K31:N31"/>
    <mergeCell ref="P31:Q31"/>
    <mergeCell ref="A24:C24"/>
    <mergeCell ref="D24:H24"/>
    <mergeCell ref="J24:M24"/>
    <mergeCell ref="N24:O24"/>
    <mergeCell ref="K27:M27"/>
    <mergeCell ref="P27:Q27"/>
    <mergeCell ref="A22:B22"/>
    <mergeCell ref="D22:E22"/>
    <mergeCell ref="H22:I22"/>
    <mergeCell ref="J22:K22"/>
    <mergeCell ref="A23:G23"/>
    <mergeCell ref="H23:I23"/>
    <mergeCell ref="J23:K23"/>
    <mergeCell ref="A20:B20"/>
    <mergeCell ref="D20:E20"/>
    <mergeCell ref="H20:I20"/>
    <mergeCell ref="J20:K20"/>
    <mergeCell ref="A21:B21"/>
    <mergeCell ref="D21:E21"/>
    <mergeCell ref="H21:I21"/>
    <mergeCell ref="J21:K21"/>
    <mergeCell ref="A18:B18"/>
    <mergeCell ref="D18:E18"/>
    <mergeCell ref="H18:I18"/>
    <mergeCell ref="J18:K18"/>
    <mergeCell ref="A19:B19"/>
    <mergeCell ref="D19:E19"/>
    <mergeCell ref="H19:I19"/>
    <mergeCell ref="J19:K19"/>
    <mergeCell ref="K16:K17"/>
    <mergeCell ref="L16:L17"/>
    <mergeCell ref="M16:M17"/>
    <mergeCell ref="P16:P17"/>
    <mergeCell ref="Q16:Q17"/>
    <mergeCell ref="A17:B17"/>
    <mergeCell ref="A15:B15"/>
    <mergeCell ref="D15:E15"/>
    <mergeCell ref="H15:I15"/>
    <mergeCell ref="J15:K15"/>
    <mergeCell ref="A16:B16"/>
    <mergeCell ref="C16:C17"/>
    <mergeCell ref="D16:E17"/>
    <mergeCell ref="F16:F17"/>
    <mergeCell ref="G16:G17"/>
    <mergeCell ref="J16:J17"/>
    <mergeCell ref="A13:B13"/>
    <mergeCell ref="D13:E13"/>
    <mergeCell ref="H13:I13"/>
    <mergeCell ref="J13:K13"/>
    <mergeCell ref="A14:B14"/>
    <mergeCell ref="D14:E14"/>
    <mergeCell ref="H11:I11"/>
    <mergeCell ref="J11:K11"/>
    <mergeCell ref="A12:B12"/>
    <mergeCell ref="D12:E12"/>
    <mergeCell ref="H12:I12"/>
    <mergeCell ref="J12:K12"/>
    <mergeCell ref="A9:B11"/>
    <mergeCell ref="C9:C11"/>
    <mergeCell ref="D9:F9"/>
    <mergeCell ref="G9:K9"/>
    <mergeCell ref="L9:M9"/>
    <mergeCell ref="N9:P9"/>
    <mergeCell ref="Q9:Q10"/>
    <mergeCell ref="D10:E11"/>
    <mergeCell ref="F10:F11"/>
    <mergeCell ref="G10:G11"/>
    <mergeCell ref="H10:I10"/>
    <mergeCell ref="J10:K10"/>
    <mergeCell ref="L10:L11"/>
    <mergeCell ref="N10:N11"/>
    <mergeCell ref="O10:O11"/>
    <mergeCell ref="Q3:Q7"/>
    <mergeCell ref="A4:B4"/>
    <mergeCell ref="C4:F4"/>
    <mergeCell ref="H4:I4"/>
    <mergeCell ref="J4:M4"/>
    <mergeCell ref="A5:B5"/>
    <mergeCell ref="C5:F5"/>
    <mergeCell ref="H5:I5"/>
    <mergeCell ref="J5:M5"/>
    <mergeCell ref="A6:A8"/>
    <mergeCell ref="C7:E7"/>
    <mergeCell ref="H7:I7"/>
    <mergeCell ref="J7:M7"/>
    <mergeCell ref="C8:E8"/>
    <mergeCell ref="O8:P8"/>
    <mergeCell ref="A1:B1"/>
    <mergeCell ref="C1:F1"/>
    <mergeCell ref="A2:B2"/>
    <mergeCell ref="C2:F2"/>
    <mergeCell ref="G2:O2"/>
    <mergeCell ref="A3:B3"/>
    <mergeCell ref="O3:P7"/>
    <mergeCell ref="C6:E6"/>
    <mergeCell ref="H6:I6"/>
    <mergeCell ref="J6:M6"/>
  </mergeCells>
  <pageMargins left="0.7" right="0.7" top="0.75" bottom="0.75" header="0.3" footer="0.3"/>
  <pageSetup paperSize="9"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tabSelected="1" topLeftCell="A10" workbookViewId="0">
      <selection activeCell="L6" sqref="L6"/>
    </sheetView>
  </sheetViews>
  <sheetFormatPr defaultColWidth="9.140625" defaultRowHeight="12.75" x14ac:dyDescent="0.2"/>
  <cols>
    <col min="1" max="1" width="27.85546875" style="60" bestFit="1" customWidth="1"/>
    <col min="2" max="2" width="8.140625" style="60" bestFit="1" customWidth="1"/>
    <col min="3" max="4" width="9" style="60" bestFit="1" customWidth="1"/>
    <col min="5" max="5" width="8.140625" style="60" bestFit="1" customWidth="1"/>
    <col min="6" max="7" width="9" style="60" bestFit="1" customWidth="1"/>
    <col min="8" max="16384" width="9.140625" style="60"/>
  </cols>
  <sheetData>
    <row r="1" spans="1:15" ht="39" customHeight="1" x14ac:dyDescent="0.2">
      <c r="A1" s="185" t="s">
        <v>96</v>
      </c>
      <c r="B1" s="186"/>
      <c r="C1" s="186"/>
      <c r="D1" s="186"/>
      <c r="E1" s="186"/>
      <c r="F1" s="186"/>
      <c r="G1" s="186"/>
      <c r="H1" s="186"/>
    </row>
    <row r="2" spans="1:15" ht="16.5" customHeight="1" x14ac:dyDescent="0.2">
      <c r="A2" s="197" t="s">
        <v>89</v>
      </c>
      <c r="B2" s="197"/>
      <c r="C2" s="197"/>
      <c r="D2" s="197"/>
      <c r="E2" s="197"/>
      <c r="F2" s="197"/>
      <c r="G2" s="197"/>
      <c r="H2" s="197"/>
    </row>
    <row r="3" spans="1:15" ht="18" customHeight="1" thickBot="1" x14ac:dyDescent="0.25">
      <c r="A3" s="198" t="s">
        <v>90</v>
      </c>
      <c r="B3" s="198"/>
      <c r="C3" s="198"/>
      <c r="D3" s="198"/>
      <c r="E3" s="198"/>
      <c r="F3" s="198"/>
      <c r="G3" s="198"/>
      <c r="H3" s="198"/>
    </row>
    <row r="4" spans="1:15" ht="12.75" customHeight="1" x14ac:dyDescent="0.2">
      <c r="A4" s="187" t="s">
        <v>55</v>
      </c>
      <c r="B4" s="189" t="s">
        <v>56</v>
      </c>
      <c r="C4" s="190"/>
      <c r="D4" s="191"/>
      <c r="E4" s="192" t="s">
        <v>57</v>
      </c>
      <c r="F4" s="193"/>
      <c r="G4" s="194"/>
      <c r="H4" s="195" t="s">
        <v>58</v>
      </c>
    </row>
    <row r="5" spans="1:15" ht="96" x14ac:dyDescent="0.2">
      <c r="A5" s="188"/>
      <c r="B5" s="61" t="s">
        <v>59</v>
      </c>
      <c r="C5" s="61" t="s">
        <v>60</v>
      </c>
      <c r="D5" s="61" t="s">
        <v>61</v>
      </c>
      <c r="E5" s="61" t="s">
        <v>59</v>
      </c>
      <c r="F5" s="75" t="s">
        <v>60</v>
      </c>
      <c r="G5" s="75" t="s">
        <v>61</v>
      </c>
      <c r="H5" s="196"/>
    </row>
    <row r="6" spans="1:15" x14ac:dyDescent="0.2">
      <c r="A6" s="62" t="s">
        <v>62</v>
      </c>
      <c r="B6" s="63"/>
      <c r="C6" s="63"/>
      <c r="D6" s="63"/>
      <c r="E6" s="63"/>
      <c r="F6" s="76"/>
      <c r="G6" s="76"/>
      <c r="H6" s="64"/>
    </row>
    <row r="7" spans="1:15" x14ac:dyDescent="0.2">
      <c r="A7" s="65" t="s">
        <v>63</v>
      </c>
      <c r="B7" s="66"/>
      <c r="C7" s="66"/>
      <c r="D7" s="66"/>
      <c r="E7" s="66"/>
      <c r="F7" s="77"/>
      <c r="G7" s="77"/>
      <c r="H7" s="67"/>
    </row>
    <row r="8" spans="1:15" ht="15" x14ac:dyDescent="0.25">
      <c r="A8" s="68" t="s">
        <v>64</v>
      </c>
      <c r="B8" s="69">
        <v>132</v>
      </c>
      <c r="C8" s="69">
        <v>128</v>
      </c>
      <c r="D8" s="69">
        <v>100</v>
      </c>
      <c r="E8" s="69">
        <v>117</v>
      </c>
      <c r="F8" s="78">
        <v>110</v>
      </c>
      <c r="G8" s="78">
        <v>93</v>
      </c>
      <c r="H8" s="70">
        <v>46</v>
      </c>
    </row>
    <row r="9" spans="1:15" ht="15" x14ac:dyDescent="0.25">
      <c r="A9" s="68" t="s">
        <v>65</v>
      </c>
      <c r="B9" s="69">
        <v>118</v>
      </c>
      <c r="C9" s="69">
        <v>114</v>
      </c>
      <c r="D9" s="69">
        <v>90</v>
      </c>
      <c r="E9" s="69">
        <v>105</v>
      </c>
      <c r="F9" s="78">
        <v>99</v>
      </c>
      <c r="G9" s="78">
        <v>83</v>
      </c>
      <c r="H9" s="70">
        <v>41</v>
      </c>
    </row>
    <row r="10" spans="1:15" ht="15" x14ac:dyDescent="0.25">
      <c r="A10" s="68" t="s">
        <v>66</v>
      </c>
      <c r="B10" s="69">
        <v>205</v>
      </c>
      <c r="C10" s="69">
        <v>198</v>
      </c>
      <c r="D10" s="69">
        <v>154</v>
      </c>
      <c r="E10" s="69">
        <v>181</v>
      </c>
      <c r="F10" s="78">
        <v>171</v>
      </c>
      <c r="G10" s="78">
        <v>143</v>
      </c>
      <c r="H10" s="70">
        <v>71</v>
      </c>
    </row>
    <row r="11" spans="1:15" ht="15" x14ac:dyDescent="0.25">
      <c r="A11" s="68" t="s">
        <v>67</v>
      </c>
      <c r="B11" s="69">
        <v>119</v>
      </c>
      <c r="C11" s="69">
        <v>115</v>
      </c>
      <c r="D11" s="69">
        <v>91</v>
      </c>
      <c r="E11" s="69">
        <v>106</v>
      </c>
      <c r="F11" s="78">
        <v>100</v>
      </c>
      <c r="G11" s="78">
        <v>84</v>
      </c>
      <c r="H11" s="70">
        <v>42</v>
      </c>
      <c r="O11" s="73"/>
    </row>
    <row r="12" spans="1:15" ht="15" x14ac:dyDescent="0.25">
      <c r="A12" s="68" t="s">
        <v>68</v>
      </c>
      <c r="B12" s="69">
        <v>116</v>
      </c>
      <c r="C12" s="69">
        <v>112</v>
      </c>
      <c r="D12" s="69">
        <v>88</v>
      </c>
      <c r="E12" s="69">
        <v>103</v>
      </c>
      <c r="F12" s="78">
        <v>97</v>
      </c>
      <c r="G12" s="78">
        <v>81</v>
      </c>
      <c r="H12" s="70">
        <v>41</v>
      </c>
    </row>
    <row r="13" spans="1:15" ht="15" x14ac:dyDescent="0.25">
      <c r="A13" s="68" t="s">
        <v>69</v>
      </c>
      <c r="B13" s="69">
        <v>895</v>
      </c>
      <c r="C13" s="69">
        <v>865</v>
      </c>
      <c r="D13" s="69">
        <v>676</v>
      </c>
      <c r="E13" s="69">
        <v>791</v>
      </c>
      <c r="F13" s="78">
        <v>746</v>
      </c>
      <c r="G13" s="78">
        <v>627</v>
      </c>
      <c r="H13" s="70">
        <v>310</v>
      </c>
    </row>
    <row r="14" spans="1:15" ht="15" x14ac:dyDescent="0.25">
      <c r="A14" s="68" t="s">
        <v>70</v>
      </c>
      <c r="B14" s="69">
        <v>107</v>
      </c>
      <c r="C14" s="69">
        <v>104</v>
      </c>
      <c r="D14" s="69">
        <v>80</v>
      </c>
      <c r="E14" s="69">
        <v>95</v>
      </c>
      <c r="F14" s="78">
        <v>90</v>
      </c>
      <c r="G14" s="78">
        <v>74</v>
      </c>
      <c r="H14" s="70">
        <v>38</v>
      </c>
    </row>
    <row r="15" spans="1:15" ht="15" x14ac:dyDescent="0.25">
      <c r="A15" s="68" t="s">
        <v>71</v>
      </c>
      <c r="B15" s="69">
        <v>115</v>
      </c>
      <c r="C15" s="69">
        <v>111</v>
      </c>
      <c r="D15" s="69">
        <v>88</v>
      </c>
      <c r="E15" s="69">
        <v>102</v>
      </c>
      <c r="F15" s="78">
        <v>96</v>
      </c>
      <c r="G15" s="78">
        <v>81</v>
      </c>
      <c r="H15" s="70">
        <v>40</v>
      </c>
    </row>
    <row r="16" spans="1:15" ht="15" x14ac:dyDescent="0.25">
      <c r="A16" s="68" t="s">
        <v>72</v>
      </c>
      <c r="B16" s="69">
        <v>112</v>
      </c>
      <c r="C16" s="69">
        <v>109</v>
      </c>
      <c r="D16" s="69">
        <v>87</v>
      </c>
      <c r="E16" s="69">
        <v>100</v>
      </c>
      <c r="F16" s="78">
        <v>94</v>
      </c>
      <c r="G16" s="78">
        <v>80</v>
      </c>
      <c r="H16" s="70">
        <v>39</v>
      </c>
    </row>
    <row r="17" spans="1:8" ht="15" x14ac:dyDescent="0.25">
      <c r="A17" s="68" t="s">
        <v>73</v>
      </c>
      <c r="B17" s="69">
        <v>83</v>
      </c>
      <c r="C17" s="69">
        <v>80</v>
      </c>
      <c r="D17" s="69">
        <v>63</v>
      </c>
      <c r="E17" s="69">
        <v>74</v>
      </c>
      <c r="F17" s="78">
        <v>69</v>
      </c>
      <c r="G17" s="78">
        <v>59</v>
      </c>
      <c r="H17" s="70">
        <v>29</v>
      </c>
    </row>
    <row r="18" spans="1:8" ht="15" x14ac:dyDescent="0.25">
      <c r="A18" s="68" t="s">
        <v>74</v>
      </c>
      <c r="B18" s="69">
        <v>112</v>
      </c>
      <c r="C18" s="69">
        <v>108</v>
      </c>
      <c r="D18" s="69">
        <v>84</v>
      </c>
      <c r="E18" s="69">
        <v>99</v>
      </c>
      <c r="F18" s="78">
        <v>94</v>
      </c>
      <c r="G18" s="78">
        <v>78</v>
      </c>
      <c r="H18" s="70">
        <v>39</v>
      </c>
    </row>
    <row r="19" spans="1:8" ht="15" x14ac:dyDescent="0.25">
      <c r="A19" s="68" t="s">
        <v>75</v>
      </c>
      <c r="B19" s="69">
        <v>114</v>
      </c>
      <c r="C19" s="69">
        <v>110</v>
      </c>
      <c r="D19" s="69">
        <v>87</v>
      </c>
      <c r="E19" s="69">
        <v>101</v>
      </c>
      <c r="F19" s="78">
        <v>95</v>
      </c>
      <c r="G19" s="78">
        <v>80</v>
      </c>
      <c r="H19" s="70">
        <v>40</v>
      </c>
    </row>
    <row r="20" spans="1:8" ht="15" x14ac:dyDescent="0.25">
      <c r="A20" s="68" t="s">
        <v>76</v>
      </c>
      <c r="B20" s="69">
        <v>983</v>
      </c>
      <c r="C20" s="69">
        <v>9500</v>
      </c>
      <c r="D20" s="69">
        <v>740</v>
      </c>
      <c r="E20" s="69">
        <v>867</v>
      </c>
      <c r="F20" s="78">
        <v>819</v>
      </c>
      <c r="G20" s="78">
        <v>687</v>
      </c>
      <c r="H20" s="70">
        <v>341</v>
      </c>
    </row>
    <row r="21" spans="1:8" ht="15" x14ac:dyDescent="0.25">
      <c r="A21" s="68" t="s">
        <v>77</v>
      </c>
      <c r="B21" s="69">
        <v>205</v>
      </c>
      <c r="C21" s="69">
        <v>198</v>
      </c>
      <c r="D21" s="69">
        <v>154</v>
      </c>
      <c r="E21" s="69">
        <v>181</v>
      </c>
      <c r="F21" s="78">
        <v>171</v>
      </c>
      <c r="G21" s="78">
        <v>143</v>
      </c>
      <c r="H21" s="70">
        <v>71</v>
      </c>
    </row>
    <row r="22" spans="1:8" ht="15" x14ac:dyDescent="0.25">
      <c r="A22" s="68" t="s">
        <v>78</v>
      </c>
      <c r="B22" s="69">
        <v>110</v>
      </c>
      <c r="C22" s="69">
        <v>107</v>
      </c>
      <c r="D22" s="69">
        <v>83</v>
      </c>
      <c r="E22" s="69">
        <v>98</v>
      </c>
      <c r="F22" s="78">
        <v>92</v>
      </c>
      <c r="G22" s="78">
        <v>77</v>
      </c>
      <c r="H22" s="70">
        <v>38</v>
      </c>
    </row>
    <row r="23" spans="1:8" ht="15" x14ac:dyDescent="0.25">
      <c r="A23" s="68" t="s">
        <v>79</v>
      </c>
      <c r="B23" s="71">
        <v>22948</v>
      </c>
      <c r="C23" s="71">
        <v>22073</v>
      </c>
      <c r="D23" s="71">
        <v>17150</v>
      </c>
      <c r="E23" s="71">
        <v>20118</v>
      </c>
      <c r="F23" s="79">
        <v>18901</v>
      </c>
      <c r="G23" s="79">
        <v>15914</v>
      </c>
      <c r="H23" s="72">
        <v>7880</v>
      </c>
    </row>
    <row r="24" spans="1:8" ht="15" x14ac:dyDescent="0.25">
      <c r="A24" s="68" t="s">
        <v>80</v>
      </c>
      <c r="B24" s="69">
        <v>177</v>
      </c>
      <c r="C24" s="69">
        <v>171</v>
      </c>
      <c r="D24" s="69">
        <v>134</v>
      </c>
      <c r="E24" s="69">
        <v>156</v>
      </c>
      <c r="F24" s="78">
        <v>147</v>
      </c>
      <c r="G24" s="78">
        <v>125</v>
      </c>
      <c r="H24" s="70">
        <v>61</v>
      </c>
    </row>
    <row r="25" spans="1:8" ht="15" x14ac:dyDescent="0.25">
      <c r="A25" s="68" t="s">
        <v>81</v>
      </c>
      <c r="B25" s="69">
        <v>36</v>
      </c>
      <c r="C25" s="69">
        <v>35</v>
      </c>
      <c r="D25" s="69">
        <v>27</v>
      </c>
      <c r="E25" s="69">
        <v>33</v>
      </c>
      <c r="F25" s="78">
        <v>31</v>
      </c>
      <c r="G25" s="78">
        <v>25</v>
      </c>
      <c r="H25" s="70">
        <v>12</v>
      </c>
    </row>
    <row r="26" spans="1:8" ht="15" x14ac:dyDescent="0.25">
      <c r="A26" s="68" t="s">
        <v>82</v>
      </c>
      <c r="B26" s="69">
        <v>116</v>
      </c>
      <c r="C26" s="69">
        <v>112</v>
      </c>
      <c r="D26" s="69">
        <v>89</v>
      </c>
      <c r="E26" s="69">
        <v>103</v>
      </c>
      <c r="F26" s="78">
        <v>97</v>
      </c>
      <c r="G26" s="78">
        <v>82</v>
      </c>
      <c r="H26" s="70">
        <v>40</v>
      </c>
    </row>
    <row r="27" spans="1:8" ht="15" x14ac:dyDescent="0.25">
      <c r="A27" s="68" t="s">
        <v>83</v>
      </c>
      <c r="B27" s="69">
        <v>862</v>
      </c>
      <c r="C27" s="69">
        <v>833</v>
      </c>
      <c r="D27" s="69">
        <v>650</v>
      </c>
      <c r="E27" s="69">
        <v>762</v>
      </c>
      <c r="F27" s="78">
        <v>719</v>
      </c>
      <c r="G27" s="78">
        <v>604</v>
      </c>
      <c r="H27" s="70">
        <v>299</v>
      </c>
    </row>
    <row r="28" spans="1:8" ht="15" x14ac:dyDescent="0.25">
      <c r="A28" s="68" t="s">
        <v>84</v>
      </c>
      <c r="B28" s="69">
        <v>111</v>
      </c>
      <c r="C28" s="69">
        <v>108</v>
      </c>
      <c r="D28" s="69">
        <v>84</v>
      </c>
      <c r="E28" s="69">
        <v>99</v>
      </c>
      <c r="F28" s="78">
        <v>93</v>
      </c>
      <c r="G28" s="78">
        <v>78</v>
      </c>
      <c r="H28" s="70">
        <v>39</v>
      </c>
    </row>
    <row r="29" spans="1:8" ht="15" x14ac:dyDescent="0.25">
      <c r="A29" s="68" t="s">
        <v>85</v>
      </c>
      <c r="B29" s="69">
        <v>446</v>
      </c>
      <c r="C29" s="69">
        <v>432</v>
      </c>
      <c r="D29" s="69">
        <v>337</v>
      </c>
      <c r="E29" s="69">
        <v>395</v>
      </c>
      <c r="F29" s="78">
        <v>372</v>
      </c>
      <c r="G29" s="78">
        <v>313</v>
      </c>
      <c r="H29" s="70">
        <v>155</v>
      </c>
    </row>
    <row r="30" spans="1:8" ht="15" x14ac:dyDescent="0.25">
      <c r="A30" s="80" t="s">
        <v>86</v>
      </c>
      <c r="B30" s="81">
        <v>114</v>
      </c>
      <c r="C30" s="81">
        <v>110</v>
      </c>
      <c r="D30" s="81">
        <v>87</v>
      </c>
      <c r="E30" s="81">
        <v>101</v>
      </c>
      <c r="F30" s="82">
        <v>95</v>
      </c>
      <c r="G30" s="82">
        <v>80</v>
      </c>
      <c r="H30" s="83">
        <v>40</v>
      </c>
    </row>
    <row r="31" spans="1:8" x14ac:dyDescent="0.2">
      <c r="A31" s="84" t="s">
        <v>91</v>
      </c>
      <c r="B31" s="90">
        <v>148</v>
      </c>
      <c r="C31" s="90">
        <v>123</v>
      </c>
      <c r="D31" s="90">
        <v>98</v>
      </c>
      <c r="E31" s="90">
        <v>78</v>
      </c>
      <c r="F31" s="85">
        <v>74</v>
      </c>
      <c r="G31" s="85">
        <v>63</v>
      </c>
      <c r="H31" s="90">
        <v>31</v>
      </c>
    </row>
    <row r="32" spans="1:8" ht="15" x14ac:dyDescent="0.25">
      <c r="A32" s="87" t="s">
        <v>87</v>
      </c>
      <c r="B32" s="88">
        <v>152</v>
      </c>
      <c r="C32" s="88">
        <v>127</v>
      </c>
      <c r="D32" s="88">
        <v>101</v>
      </c>
      <c r="E32" s="88">
        <v>81</v>
      </c>
      <c r="F32" s="89">
        <v>76</v>
      </c>
      <c r="G32" s="89">
        <v>65</v>
      </c>
      <c r="H32" s="88">
        <v>32</v>
      </c>
    </row>
    <row r="33" spans="1:8" ht="15" x14ac:dyDescent="0.25">
      <c r="A33" s="80" t="s">
        <v>88</v>
      </c>
      <c r="B33" s="81">
        <v>190</v>
      </c>
      <c r="C33" s="81">
        <v>157</v>
      </c>
      <c r="D33" s="81">
        <v>125</v>
      </c>
      <c r="E33" s="81">
        <v>100</v>
      </c>
      <c r="F33" s="82">
        <v>95</v>
      </c>
      <c r="G33" s="82">
        <v>80</v>
      </c>
      <c r="H33" s="83">
        <v>40</v>
      </c>
    </row>
    <row r="34" spans="1:8" x14ac:dyDescent="0.2">
      <c r="A34" s="84" t="s">
        <v>95</v>
      </c>
      <c r="B34" s="84"/>
      <c r="C34" s="84"/>
      <c r="D34" s="84"/>
      <c r="E34" s="84"/>
      <c r="F34" s="85">
        <v>28</v>
      </c>
      <c r="G34" s="85">
        <v>27</v>
      </c>
      <c r="H34" s="84"/>
    </row>
    <row r="35" spans="1:8" x14ac:dyDescent="0.2">
      <c r="A35" s="84" t="s">
        <v>92</v>
      </c>
      <c r="B35" s="84"/>
      <c r="C35" s="84"/>
      <c r="D35" s="84"/>
      <c r="E35" s="85" t="s">
        <v>94</v>
      </c>
      <c r="F35" s="85" t="s">
        <v>93</v>
      </c>
      <c r="G35" s="91">
        <v>57</v>
      </c>
      <c r="H35" s="84"/>
    </row>
  </sheetData>
  <mergeCells count="7">
    <mergeCell ref="A1:H1"/>
    <mergeCell ref="A4:A5"/>
    <mergeCell ref="B4:D4"/>
    <mergeCell ref="E4:G4"/>
    <mergeCell ref="H4:H5"/>
    <mergeCell ref="A2:H2"/>
    <mergeCell ref="A3:H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BEYANNAME</vt:lpstr>
      <vt:lpstr>YEVMİYE TABLOSU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2012-11-23T16:12:12Z</dcterms:modified>
</cp:coreProperties>
</file>