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activeTab="1"/>
  </bookViews>
  <sheets>
    <sheet name="yoklama form" sheetId="1" r:id="rId1"/>
    <sheet name="yoklama" sheetId="2" r:id="rId2"/>
    <sheet name="Notlar" sheetId="3" r:id="rId3"/>
  </sheets>
  <calcPr calcId="124519"/>
</workbook>
</file>

<file path=xl/calcChain.xml><?xml version="1.0" encoding="utf-8"?>
<calcChain xmlns="http://schemas.openxmlformats.org/spreadsheetml/2006/main">
  <c r="E25" i="3"/>
  <c r="F25"/>
  <c r="G25"/>
  <c r="H25"/>
  <c r="I25"/>
  <c r="J25"/>
  <c r="E26"/>
  <c r="F26"/>
  <c r="G26"/>
  <c r="H26"/>
  <c r="I26"/>
  <c r="J26"/>
  <c r="D25"/>
  <c r="D26"/>
  <c r="I24"/>
  <c r="E24"/>
  <c r="F24"/>
  <c r="G24"/>
  <c r="H24"/>
  <c r="J24"/>
  <c r="D24"/>
  <c r="Q23" i="2"/>
  <c r="P23"/>
  <c r="O23"/>
  <c r="N23"/>
  <c r="M23"/>
  <c r="L23"/>
  <c r="K23"/>
  <c r="J23"/>
  <c r="I23"/>
  <c r="H23"/>
  <c r="G23"/>
  <c r="F23"/>
  <c r="E23"/>
  <c r="D23"/>
  <c r="R21"/>
  <c r="R20"/>
  <c r="R19"/>
  <c r="R18"/>
  <c r="R17"/>
  <c r="R16"/>
  <c r="R15"/>
  <c r="R14"/>
  <c r="R13"/>
  <c r="R12"/>
  <c r="R11"/>
  <c r="R10"/>
  <c r="R9"/>
  <c r="R8"/>
  <c r="R7"/>
  <c r="R6"/>
  <c r="R5"/>
  <c r="R4"/>
</calcChain>
</file>

<file path=xl/sharedStrings.xml><?xml version="1.0" encoding="utf-8"?>
<sst xmlns="http://schemas.openxmlformats.org/spreadsheetml/2006/main" count="124" uniqueCount="51">
  <si>
    <t>23033: STA 204, Statik ve Mukavemet Dersi İçin Öğrenci Listesi</t>
  </si>
  <si>
    <t>Ögrenci No</t>
  </si>
  <si>
    <t>Ad Soyad</t>
  </si>
  <si>
    <t>Merve Selçuk</t>
  </si>
  <si>
    <t>Mustafa Selman Güneş</t>
  </si>
  <si>
    <t>Ferit Yavuztürk</t>
  </si>
  <si>
    <t>Selman Ziya Özhan</t>
  </si>
  <si>
    <t>Tolga Karakaya</t>
  </si>
  <si>
    <t>Hilal Cankurtaran</t>
  </si>
  <si>
    <t>Abdullah Öztürk</t>
  </si>
  <si>
    <t>Abdulkadir Topal</t>
  </si>
  <si>
    <t>Fatih İnal</t>
  </si>
  <si>
    <t>Açelya Nevim Özata</t>
  </si>
  <si>
    <t>Bengü Biliroğlu</t>
  </si>
  <si>
    <t>Hasan Can Utlu</t>
  </si>
  <si>
    <t>Nur Sena Tepedelen</t>
  </si>
  <si>
    <t>Emre Turhan</t>
  </si>
  <si>
    <t>Ali Baştaş</t>
  </si>
  <si>
    <t>Başak Acarlar</t>
  </si>
  <si>
    <t>İzzet Yıldız</t>
  </si>
  <si>
    <t>Mehmet Yılmaz</t>
  </si>
  <si>
    <t>3. hafta/26.02.2020</t>
  </si>
  <si>
    <t>21693: STA 201E, Statics Dersi İçin Öğrenci Listesi</t>
  </si>
  <si>
    <t>Total</t>
  </si>
  <si>
    <t>+</t>
  </si>
  <si>
    <t>No. of Attendees</t>
  </si>
  <si>
    <t>12.02.2020</t>
  </si>
  <si>
    <t>19.02.2020</t>
  </si>
  <si>
    <t>26.02.2020</t>
  </si>
  <si>
    <t>04.03.2020</t>
  </si>
  <si>
    <t>11.03.2020</t>
  </si>
  <si>
    <t>18.03.2020</t>
  </si>
  <si>
    <t>25.03.2020</t>
  </si>
  <si>
    <t>08.04.2020</t>
  </si>
  <si>
    <t>15.04.2020</t>
  </si>
  <si>
    <t>22.04.2020</t>
  </si>
  <si>
    <t>29.04.2020</t>
  </si>
  <si>
    <t>06.05.2020</t>
  </si>
  <si>
    <t>13.05.2020</t>
  </si>
  <si>
    <t>20.05.2020</t>
  </si>
  <si>
    <t>Toplam</t>
  </si>
  <si>
    <t>Vize</t>
  </si>
  <si>
    <t>Final</t>
  </si>
  <si>
    <t>KS1</t>
  </si>
  <si>
    <t>KS2</t>
  </si>
  <si>
    <t>KS3</t>
  </si>
  <si>
    <t>KS4</t>
  </si>
  <si>
    <t>KS Ort.</t>
  </si>
  <si>
    <t>Katılım</t>
  </si>
  <si>
    <t>Ortalama</t>
  </si>
  <si>
    <t>Katılanların ortalaması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</si>
</sst>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textRotation="90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9" fontId="1" fillId="0" borderId="0" xfId="0" applyNumberFormat="1" applyFont="1" applyAlignment="1"/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J10" sqref="J10"/>
    </sheetView>
  </sheetViews>
  <sheetFormatPr defaultRowHeight="14.4"/>
  <cols>
    <col min="1" max="1" width="3" bestFit="1" customWidth="1"/>
    <col min="2" max="2" width="11" customWidth="1"/>
    <col min="3" max="3" width="19.77734375" bestFit="1" customWidth="1"/>
    <col min="4" max="4" width="38.109375" customWidth="1"/>
  </cols>
  <sheetData>
    <row r="1" spans="1:4">
      <c r="B1" t="s">
        <v>0</v>
      </c>
    </row>
    <row r="2" spans="1:4" ht="15" thickBot="1"/>
    <row r="3" spans="1:4" s="4" customFormat="1" ht="28.8" customHeight="1">
      <c r="A3" s="1"/>
      <c r="B3" s="2" t="s">
        <v>1</v>
      </c>
      <c r="C3" s="2" t="s">
        <v>2</v>
      </c>
      <c r="D3" s="3" t="s">
        <v>21</v>
      </c>
    </row>
    <row r="4" spans="1:4" s="4" customFormat="1" ht="28.8" customHeight="1">
      <c r="A4" s="5">
        <v>1</v>
      </c>
      <c r="B4" s="6">
        <v>60170141</v>
      </c>
      <c r="C4" s="6" t="s">
        <v>3</v>
      </c>
      <c r="D4" s="7"/>
    </row>
    <row r="5" spans="1:4" s="4" customFormat="1" ht="28.8" customHeight="1">
      <c r="A5" s="5">
        <v>2</v>
      </c>
      <c r="B5" s="6">
        <v>70150759</v>
      </c>
      <c r="C5" s="6" t="s">
        <v>19</v>
      </c>
      <c r="D5" s="7"/>
    </row>
    <row r="6" spans="1:4" s="4" customFormat="1" ht="28.8" customHeight="1">
      <c r="A6" s="5">
        <v>3</v>
      </c>
      <c r="B6" s="6">
        <v>70190784</v>
      </c>
      <c r="C6" s="6" t="s">
        <v>4</v>
      </c>
      <c r="D6" s="7"/>
    </row>
    <row r="7" spans="1:4" s="4" customFormat="1" ht="28.8" customHeight="1">
      <c r="A7" s="5">
        <v>4</v>
      </c>
      <c r="B7" s="6">
        <v>70190785</v>
      </c>
      <c r="C7" s="6" t="s">
        <v>20</v>
      </c>
      <c r="D7" s="7"/>
    </row>
    <row r="8" spans="1:4" s="4" customFormat="1" ht="28.8" customHeight="1">
      <c r="A8" s="5">
        <v>5</v>
      </c>
      <c r="B8" s="6">
        <v>70190793</v>
      </c>
      <c r="C8" s="6" t="s">
        <v>5</v>
      </c>
      <c r="D8" s="7"/>
    </row>
    <row r="9" spans="1:4" s="4" customFormat="1" ht="28.8" customHeight="1">
      <c r="A9" s="5">
        <v>6</v>
      </c>
      <c r="B9" s="6">
        <v>110170211</v>
      </c>
      <c r="C9" s="6" t="s">
        <v>6</v>
      </c>
      <c r="D9" s="7"/>
    </row>
    <row r="10" spans="1:4" s="4" customFormat="1" ht="28.8" customHeight="1">
      <c r="A10" s="5">
        <v>7</v>
      </c>
      <c r="B10" s="6">
        <v>110170213</v>
      </c>
      <c r="C10" s="6" t="s">
        <v>7</v>
      </c>
      <c r="D10" s="7"/>
    </row>
    <row r="11" spans="1:4" s="4" customFormat="1" ht="28.8" customHeight="1">
      <c r="A11" s="5">
        <v>8</v>
      </c>
      <c r="B11" s="6">
        <v>110170214</v>
      </c>
      <c r="C11" s="6" t="s">
        <v>8</v>
      </c>
      <c r="D11" s="7"/>
    </row>
    <row r="12" spans="1:4" s="4" customFormat="1" ht="28.8" customHeight="1">
      <c r="A12" s="5">
        <v>9</v>
      </c>
      <c r="B12" s="6">
        <v>110170217</v>
      </c>
      <c r="C12" s="6" t="s">
        <v>9</v>
      </c>
      <c r="D12" s="7"/>
    </row>
    <row r="13" spans="1:4" s="4" customFormat="1" ht="28.8" customHeight="1">
      <c r="A13" s="5">
        <v>10</v>
      </c>
      <c r="B13" s="6">
        <v>110170225</v>
      </c>
      <c r="C13" s="6" t="s">
        <v>10</v>
      </c>
      <c r="D13" s="7"/>
    </row>
    <row r="14" spans="1:4" s="4" customFormat="1" ht="28.8" customHeight="1">
      <c r="A14" s="5">
        <v>11</v>
      </c>
      <c r="B14" s="6">
        <v>110170227</v>
      </c>
      <c r="C14" s="6" t="s">
        <v>11</v>
      </c>
      <c r="D14" s="7"/>
    </row>
    <row r="15" spans="1:4" s="4" customFormat="1" ht="28.8" customHeight="1">
      <c r="A15" s="5">
        <v>12</v>
      </c>
      <c r="B15" s="6">
        <v>110170229</v>
      </c>
      <c r="C15" s="6" t="s">
        <v>12</v>
      </c>
      <c r="D15" s="7"/>
    </row>
    <row r="16" spans="1:4" s="4" customFormat="1" ht="28.8" customHeight="1">
      <c r="A16" s="5">
        <v>13</v>
      </c>
      <c r="B16" s="6">
        <v>110170239</v>
      </c>
      <c r="C16" s="6" t="s">
        <v>13</v>
      </c>
      <c r="D16" s="7"/>
    </row>
    <row r="17" spans="1:4" s="4" customFormat="1" ht="28.8" customHeight="1">
      <c r="A17" s="5">
        <v>14</v>
      </c>
      <c r="B17" s="6">
        <v>110170250</v>
      </c>
      <c r="C17" s="6" t="s">
        <v>14</v>
      </c>
      <c r="D17" s="7"/>
    </row>
    <row r="18" spans="1:4" s="4" customFormat="1" ht="28.8" customHeight="1">
      <c r="A18" s="5">
        <v>15</v>
      </c>
      <c r="B18" s="6">
        <v>110170263</v>
      </c>
      <c r="C18" s="6" t="s">
        <v>15</v>
      </c>
      <c r="D18" s="7"/>
    </row>
    <row r="19" spans="1:4" s="4" customFormat="1" ht="28.8" customHeight="1">
      <c r="A19" s="5">
        <v>16</v>
      </c>
      <c r="B19" s="6">
        <v>110180259</v>
      </c>
      <c r="C19" s="6" t="s">
        <v>16</v>
      </c>
      <c r="D19" s="7"/>
    </row>
    <row r="20" spans="1:4" s="4" customFormat="1" ht="28.8" customHeight="1">
      <c r="A20" s="5">
        <v>17</v>
      </c>
      <c r="B20" s="6">
        <v>110180709</v>
      </c>
      <c r="C20" s="6" t="s">
        <v>17</v>
      </c>
      <c r="D20" s="7"/>
    </row>
    <row r="21" spans="1:4" s="4" customFormat="1" ht="28.8" customHeight="1" thickBot="1">
      <c r="A21" s="8">
        <v>18</v>
      </c>
      <c r="B21" s="9">
        <v>110190708</v>
      </c>
      <c r="C21" s="9" t="s">
        <v>18</v>
      </c>
      <c r="D21" s="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3"/>
  <sheetViews>
    <sheetView tabSelected="1" workbookViewId="0">
      <selection activeCell="V6" sqref="V6"/>
    </sheetView>
  </sheetViews>
  <sheetFormatPr defaultRowHeight="14.4"/>
  <cols>
    <col min="1" max="1" width="3" bestFit="1" customWidth="1"/>
    <col min="2" max="2" width="10.109375" bestFit="1" customWidth="1"/>
    <col min="3" max="3" width="22.33203125" customWidth="1"/>
    <col min="4" max="17" width="3.77734375" customWidth="1"/>
  </cols>
  <sheetData>
    <row r="1" spans="1:18">
      <c r="B1" s="11" t="s">
        <v>22</v>
      </c>
    </row>
    <row r="2" spans="1:18" ht="54">
      <c r="D2" s="12" t="s">
        <v>26</v>
      </c>
      <c r="E2" s="12" t="s">
        <v>27</v>
      </c>
      <c r="F2" s="12" t="s">
        <v>28</v>
      </c>
      <c r="G2" s="12" t="s">
        <v>29</v>
      </c>
      <c r="H2" s="12" t="s">
        <v>30</v>
      </c>
      <c r="I2" s="12" t="s">
        <v>31</v>
      </c>
      <c r="J2" s="12" t="s">
        <v>32</v>
      </c>
      <c r="K2" s="12" t="s">
        <v>33</v>
      </c>
      <c r="L2" s="12" t="s">
        <v>34</v>
      </c>
      <c r="M2" s="12" t="s">
        <v>35</v>
      </c>
      <c r="N2" s="12" t="s">
        <v>36</v>
      </c>
      <c r="O2" s="12" t="s">
        <v>37</v>
      </c>
      <c r="P2" s="12" t="s">
        <v>38</v>
      </c>
      <c r="Q2" s="12" t="s">
        <v>39</v>
      </c>
    </row>
    <row r="3" spans="1:18">
      <c r="A3" s="13"/>
      <c r="B3" s="13" t="s">
        <v>1</v>
      </c>
      <c r="C3" s="13" t="s">
        <v>2</v>
      </c>
      <c r="D3" s="14">
        <v>1</v>
      </c>
      <c r="E3" s="14">
        <v>2</v>
      </c>
      <c r="F3" s="14">
        <v>3</v>
      </c>
      <c r="G3" s="14">
        <v>4</v>
      </c>
      <c r="H3" s="14">
        <v>5</v>
      </c>
      <c r="I3" s="14">
        <v>6</v>
      </c>
      <c r="J3" s="14">
        <v>7</v>
      </c>
      <c r="K3" s="14">
        <v>8</v>
      </c>
      <c r="L3" s="14">
        <v>9</v>
      </c>
      <c r="M3" s="14">
        <v>10</v>
      </c>
      <c r="N3" s="14">
        <v>11</v>
      </c>
      <c r="O3" s="14">
        <v>12</v>
      </c>
      <c r="P3" s="14">
        <v>13</v>
      </c>
      <c r="Q3" s="14">
        <v>14</v>
      </c>
      <c r="R3" s="15" t="s">
        <v>23</v>
      </c>
    </row>
    <row r="4" spans="1:18">
      <c r="A4" s="16">
        <v>1</v>
      </c>
      <c r="B4" s="16">
        <v>60170141</v>
      </c>
      <c r="C4" s="16" t="s">
        <v>3</v>
      </c>
      <c r="D4" s="17"/>
      <c r="E4" s="17" t="s">
        <v>24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 t="str">
        <f>COUNTIF(D4:Q4,"+")  &amp; "/14"</f>
        <v>1/14</v>
      </c>
    </row>
    <row r="5" spans="1:18">
      <c r="A5" s="16">
        <v>2</v>
      </c>
      <c r="B5" s="16">
        <v>70150759</v>
      </c>
      <c r="C5" s="16" t="s">
        <v>19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8" t="str">
        <f t="shared" ref="R5:R21" si="0">COUNTIF(D5:Q5,"+")  &amp; "/14"</f>
        <v>0/14</v>
      </c>
    </row>
    <row r="6" spans="1:18">
      <c r="A6" s="16">
        <v>3</v>
      </c>
      <c r="B6" s="16">
        <v>70190784</v>
      </c>
      <c r="C6" s="16" t="s">
        <v>4</v>
      </c>
      <c r="D6" s="17"/>
      <c r="E6" s="17" t="s">
        <v>24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8" t="str">
        <f t="shared" si="0"/>
        <v>1/14</v>
      </c>
    </row>
    <row r="7" spans="1:18">
      <c r="A7" s="16">
        <v>4</v>
      </c>
      <c r="B7" s="16">
        <v>70190785</v>
      </c>
      <c r="C7" s="16" t="s">
        <v>20</v>
      </c>
      <c r="D7" s="17"/>
      <c r="E7" s="17" t="s">
        <v>24</v>
      </c>
      <c r="F7" s="17" t="s">
        <v>24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8" t="str">
        <f t="shared" si="0"/>
        <v>2/14</v>
      </c>
    </row>
    <row r="8" spans="1:18">
      <c r="A8" s="16">
        <v>5</v>
      </c>
      <c r="B8" s="16">
        <v>70190793</v>
      </c>
      <c r="C8" s="16" t="s">
        <v>5</v>
      </c>
      <c r="D8" s="17" t="s">
        <v>24</v>
      </c>
      <c r="E8" s="17" t="s">
        <v>24</v>
      </c>
      <c r="F8" s="17" t="s">
        <v>24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8" t="str">
        <f t="shared" si="0"/>
        <v>3/14</v>
      </c>
    </row>
    <row r="9" spans="1:18">
      <c r="A9" s="16">
        <v>6</v>
      </c>
      <c r="B9" s="16">
        <v>110170211</v>
      </c>
      <c r="C9" s="16" t="s">
        <v>6</v>
      </c>
      <c r="D9" s="17" t="s">
        <v>24</v>
      </c>
      <c r="E9" s="17" t="s">
        <v>24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8" t="str">
        <f t="shared" si="0"/>
        <v>2/14</v>
      </c>
    </row>
    <row r="10" spans="1:18">
      <c r="A10" s="16">
        <v>7</v>
      </c>
      <c r="B10" s="16">
        <v>110170213</v>
      </c>
      <c r="C10" s="16" t="s">
        <v>7</v>
      </c>
      <c r="D10" s="17" t="s">
        <v>24</v>
      </c>
      <c r="E10" s="17" t="s">
        <v>24</v>
      </c>
      <c r="F10" s="17" t="s">
        <v>24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8" t="str">
        <f t="shared" si="0"/>
        <v>3/14</v>
      </c>
    </row>
    <row r="11" spans="1:18">
      <c r="A11" s="16">
        <v>8</v>
      </c>
      <c r="B11" s="16">
        <v>110170214</v>
      </c>
      <c r="C11" s="16" t="s">
        <v>8</v>
      </c>
      <c r="D11" s="17" t="s">
        <v>24</v>
      </c>
      <c r="E11" s="17" t="s">
        <v>24</v>
      </c>
      <c r="F11" s="17" t="s">
        <v>24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8" t="str">
        <f t="shared" si="0"/>
        <v>3/14</v>
      </c>
    </row>
    <row r="12" spans="1:18">
      <c r="A12" s="16">
        <v>9</v>
      </c>
      <c r="B12" s="16">
        <v>110170217</v>
      </c>
      <c r="C12" s="16" t="s">
        <v>9</v>
      </c>
      <c r="D12" s="17"/>
      <c r="E12" s="17" t="s">
        <v>24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8" t="str">
        <f t="shared" si="0"/>
        <v>1/14</v>
      </c>
    </row>
    <row r="13" spans="1:18">
      <c r="A13" s="16">
        <v>10</v>
      </c>
      <c r="B13" s="16">
        <v>110170225</v>
      </c>
      <c r="C13" s="16" t="s">
        <v>10</v>
      </c>
      <c r="D13" s="17" t="s">
        <v>24</v>
      </c>
      <c r="E13" s="17" t="s">
        <v>24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8" t="str">
        <f t="shared" si="0"/>
        <v>2/14</v>
      </c>
    </row>
    <row r="14" spans="1:18">
      <c r="A14" s="16">
        <v>11</v>
      </c>
      <c r="B14" s="16">
        <v>110170227</v>
      </c>
      <c r="C14" s="16" t="s">
        <v>11</v>
      </c>
      <c r="D14" s="17" t="s">
        <v>24</v>
      </c>
      <c r="E14" s="17" t="s">
        <v>24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8" t="str">
        <f t="shared" si="0"/>
        <v>2/14</v>
      </c>
    </row>
    <row r="15" spans="1:18">
      <c r="A15" s="16">
        <v>12</v>
      </c>
      <c r="B15" s="16">
        <v>110170229</v>
      </c>
      <c r="C15" s="16" t="s">
        <v>12</v>
      </c>
      <c r="D15" s="17" t="s">
        <v>24</v>
      </c>
      <c r="E15" s="17" t="s">
        <v>24</v>
      </c>
      <c r="F15" s="17" t="s">
        <v>24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8" t="str">
        <f t="shared" si="0"/>
        <v>3/14</v>
      </c>
    </row>
    <row r="16" spans="1:18">
      <c r="A16" s="16">
        <v>13</v>
      </c>
      <c r="B16" s="16">
        <v>110170239</v>
      </c>
      <c r="C16" s="16" t="s">
        <v>13</v>
      </c>
      <c r="D16" s="17" t="s">
        <v>24</v>
      </c>
      <c r="E16" s="17" t="s">
        <v>24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8" t="str">
        <f t="shared" si="0"/>
        <v>2/14</v>
      </c>
    </row>
    <row r="17" spans="1:18">
      <c r="A17" s="16">
        <v>14</v>
      </c>
      <c r="B17" s="16">
        <v>110170250</v>
      </c>
      <c r="C17" s="16" t="s">
        <v>14</v>
      </c>
      <c r="D17" s="17"/>
      <c r="E17" s="17" t="s">
        <v>24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8" t="str">
        <f t="shared" si="0"/>
        <v>1/14</v>
      </c>
    </row>
    <row r="18" spans="1:18">
      <c r="A18" s="16">
        <v>15</v>
      </c>
      <c r="B18" s="16">
        <v>110170263</v>
      </c>
      <c r="C18" s="16" t="s">
        <v>15</v>
      </c>
      <c r="D18" s="17" t="s">
        <v>24</v>
      </c>
      <c r="E18" s="17" t="s">
        <v>24</v>
      </c>
      <c r="F18" s="17" t="s">
        <v>24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8" t="str">
        <f t="shared" si="0"/>
        <v>3/14</v>
      </c>
    </row>
    <row r="19" spans="1:18">
      <c r="A19" s="16">
        <v>16</v>
      </c>
      <c r="B19" s="16">
        <v>110180259</v>
      </c>
      <c r="C19" s="16" t="s">
        <v>16</v>
      </c>
      <c r="D19" s="17" t="s">
        <v>24</v>
      </c>
      <c r="E19" s="17" t="s">
        <v>24</v>
      </c>
      <c r="F19" s="17" t="s">
        <v>24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8" t="str">
        <f t="shared" si="0"/>
        <v>3/14</v>
      </c>
    </row>
    <row r="20" spans="1:18">
      <c r="A20" s="16">
        <v>17</v>
      </c>
      <c r="B20" s="16">
        <v>110180709</v>
      </c>
      <c r="C20" s="16" t="s">
        <v>17</v>
      </c>
      <c r="D20" s="17" t="s">
        <v>24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8" t="str">
        <f t="shared" si="0"/>
        <v>1/14</v>
      </c>
    </row>
    <row r="21" spans="1:18">
      <c r="A21" s="16">
        <v>18</v>
      </c>
      <c r="B21" s="16">
        <v>110190708</v>
      </c>
      <c r="C21" s="16" t="s">
        <v>18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8" t="str">
        <f t="shared" si="0"/>
        <v>0/14</v>
      </c>
    </row>
    <row r="23" spans="1:18">
      <c r="C23" t="s">
        <v>25</v>
      </c>
      <c r="D23">
        <f>COUNTIF(D4:D21,"+")</f>
        <v>11</v>
      </c>
      <c r="E23">
        <f>COUNTIF(E4:E21,"+")</f>
        <v>15</v>
      </c>
      <c r="F23">
        <f>COUNTIF(F4:F21,"+")</f>
        <v>7</v>
      </c>
      <c r="G23">
        <f>COUNTIF(G4:G21,"+")</f>
        <v>0</v>
      </c>
      <c r="H23">
        <f>COUNTIF(H4:H21,"+")</f>
        <v>0</v>
      </c>
      <c r="I23">
        <f>COUNTIF(I4:I21,"+")</f>
        <v>0</v>
      </c>
      <c r="J23">
        <f>COUNTIF(J4:J21,"+")</f>
        <v>0</v>
      </c>
      <c r="K23">
        <f>COUNTIF(K4:K21,"+")</f>
        <v>0</v>
      </c>
      <c r="L23">
        <f>COUNTIF(L4:L21,"+")</f>
        <v>0</v>
      </c>
      <c r="M23">
        <f>COUNTIF(M4:M21,"+")</f>
        <v>0</v>
      </c>
      <c r="N23">
        <f>COUNTIF(N4:N21,"+")</f>
        <v>0</v>
      </c>
      <c r="O23">
        <f>COUNTIF(O4:O21,"+")</f>
        <v>0</v>
      </c>
      <c r="P23">
        <f>COUNTIF(P4:P21,"+")</f>
        <v>0</v>
      </c>
      <c r="Q23">
        <f>COUNTIF(Q4:Q21,"+")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O10" sqref="O10"/>
    </sheetView>
  </sheetViews>
  <sheetFormatPr defaultRowHeight="14.4"/>
  <cols>
    <col min="1" max="1" width="3" bestFit="1" customWidth="1"/>
    <col min="2" max="2" width="10.109375" bestFit="1" customWidth="1"/>
    <col min="3" max="3" width="22.33203125" bestFit="1" customWidth="1"/>
    <col min="4" max="7" width="7.33203125" bestFit="1" customWidth="1"/>
    <col min="8" max="8" width="9.109375" bestFit="1" customWidth="1"/>
    <col min="9" max="10" width="7.33203125" bestFit="1" customWidth="1"/>
  </cols>
  <sheetData>
    <row r="1" spans="1:11">
      <c r="B1" s="11" t="s">
        <v>22</v>
      </c>
    </row>
    <row r="2" spans="1:11">
      <c r="D2" s="12"/>
      <c r="E2" s="12"/>
      <c r="F2" s="12"/>
      <c r="G2" s="12"/>
      <c r="H2" s="12"/>
      <c r="I2" s="12"/>
      <c r="J2" s="12"/>
    </row>
    <row r="3" spans="1:11">
      <c r="A3" s="19"/>
      <c r="B3" s="19"/>
      <c r="C3" s="19"/>
      <c r="D3" s="20">
        <v>0.05</v>
      </c>
      <c r="E3" s="20">
        <v>0.05</v>
      </c>
      <c r="F3" s="20">
        <v>0.05</v>
      </c>
      <c r="G3" s="20">
        <v>0.05</v>
      </c>
      <c r="H3" s="20">
        <v>0.2</v>
      </c>
      <c r="I3" s="20">
        <v>0.4</v>
      </c>
      <c r="J3" s="20">
        <v>0.4</v>
      </c>
      <c r="K3" s="19"/>
    </row>
    <row r="4" spans="1:11">
      <c r="A4" s="13"/>
      <c r="B4" s="13" t="s">
        <v>1</v>
      </c>
      <c r="C4" s="13" t="s">
        <v>2</v>
      </c>
      <c r="D4" s="14" t="s">
        <v>43</v>
      </c>
      <c r="E4" s="14" t="s">
        <v>44</v>
      </c>
      <c r="F4" s="14" t="s">
        <v>45</v>
      </c>
      <c r="G4" s="14" t="s">
        <v>46</v>
      </c>
      <c r="H4" s="21" t="s">
        <v>47</v>
      </c>
      <c r="I4" s="14" t="s">
        <v>41</v>
      </c>
      <c r="J4" s="14" t="s">
        <v>42</v>
      </c>
      <c r="K4" s="15" t="s">
        <v>40</v>
      </c>
    </row>
    <row r="5" spans="1:11">
      <c r="A5" s="16">
        <v>1</v>
      </c>
      <c r="B5" s="16">
        <v>60170141</v>
      </c>
      <c r="C5" s="16" t="s">
        <v>3</v>
      </c>
      <c r="D5" s="17"/>
      <c r="E5" s="17"/>
      <c r="F5" s="17"/>
      <c r="G5" s="23"/>
      <c r="H5" s="22"/>
      <c r="I5" s="17"/>
      <c r="J5" s="17"/>
      <c r="K5" s="18"/>
    </row>
    <row r="6" spans="1:11">
      <c r="A6" s="16">
        <v>2</v>
      </c>
      <c r="B6" s="16">
        <v>70150759</v>
      </c>
      <c r="C6" s="16" t="s">
        <v>19</v>
      </c>
      <c r="D6" s="17"/>
      <c r="E6" s="17"/>
      <c r="F6" s="17"/>
      <c r="G6" s="23"/>
      <c r="H6" s="22"/>
      <c r="I6" s="17"/>
      <c r="J6" s="17"/>
      <c r="K6" s="18"/>
    </row>
    <row r="7" spans="1:11">
      <c r="A7" s="16">
        <v>3</v>
      </c>
      <c r="B7" s="16">
        <v>70190784</v>
      </c>
      <c r="C7" s="16" t="s">
        <v>4</v>
      </c>
      <c r="D7" s="17"/>
      <c r="E7" s="17"/>
      <c r="F7" s="17"/>
      <c r="G7" s="23"/>
      <c r="H7" s="22"/>
      <c r="I7" s="17"/>
      <c r="J7" s="17"/>
      <c r="K7" s="18"/>
    </row>
    <row r="8" spans="1:11">
      <c r="A8" s="16">
        <v>4</v>
      </c>
      <c r="B8" s="16">
        <v>70190785</v>
      </c>
      <c r="C8" s="16" t="s">
        <v>20</v>
      </c>
      <c r="D8" s="17"/>
      <c r="E8" s="17"/>
      <c r="F8" s="17"/>
      <c r="G8" s="23"/>
      <c r="H8" s="22"/>
      <c r="I8" s="17"/>
      <c r="J8" s="17"/>
      <c r="K8" s="18"/>
    </row>
    <row r="9" spans="1:11">
      <c r="A9" s="16">
        <v>5</v>
      </c>
      <c r="B9" s="16">
        <v>70190793</v>
      </c>
      <c r="C9" s="16" t="s">
        <v>5</v>
      </c>
      <c r="D9" s="17"/>
      <c r="E9" s="17"/>
      <c r="F9" s="17"/>
      <c r="G9" s="23"/>
      <c r="H9" s="22"/>
      <c r="I9" s="17"/>
      <c r="J9" s="17"/>
      <c r="K9" s="18"/>
    </row>
    <row r="10" spans="1:11">
      <c r="A10" s="16">
        <v>6</v>
      </c>
      <c r="B10" s="16">
        <v>110170211</v>
      </c>
      <c r="C10" s="16" t="s">
        <v>6</v>
      </c>
      <c r="D10" s="17"/>
      <c r="E10" s="17"/>
      <c r="F10" s="17"/>
      <c r="G10" s="23"/>
      <c r="H10" s="22"/>
      <c r="I10" s="17"/>
      <c r="J10" s="17"/>
      <c r="K10" s="18"/>
    </row>
    <row r="11" spans="1:11">
      <c r="A11" s="16">
        <v>7</v>
      </c>
      <c r="B11" s="16">
        <v>110170213</v>
      </c>
      <c r="C11" s="16" t="s">
        <v>7</v>
      </c>
      <c r="D11" s="17"/>
      <c r="E11" s="17"/>
      <c r="F11" s="17"/>
      <c r="G11" s="23"/>
      <c r="H11" s="22"/>
      <c r="I11" s="17"/>
      <c r="J11" s="17"/>
      <c r="K11" s="18"/>
    </row>
    <row r="12" spans="1:11">
      <c r="A12" s="16">
        <v>8</v>
      </c>
      <c r="B12" s="16">
        <v>110170214</v>
      </c>
      <c r="C12" s="16" t="s">
        <v>8</v>
      </c>
      <c r="D12" s="17"/>
      <c r="E12" s="17"/>
      <c r="F12" s="17"/>
      <c r="G12" s="23"/>
      <c r="H12" s="22"/>
      <c r="I12" s="17"/>
      <c r="J12" s="17"/>
      <c r="K12" s="18"/>
    </row>
    <row r="13" spans="1:11">
      <c r="A13" s="16">
        <v>9</v>
      </c>
      <c r="B13" s="16">
        <v>110170217</v>
      </c>
      <c r="C13" s="16" t="s">
        <v>9</v>
      </c>
      <c r="D13" s="17"/>
      <c r="E13" s="17"/>
      <c r="F13" s="17"/>
      <c r="G13" s="23"/>
      <c r="H13" s="22"/>
      <c r="I13" s="17"/>
      <c r="J13" s="17"/>
      <c r="K13" s="18"/>
    </row>
    <row r="14" spans="1:11">
      <c r="A14" s="16">
        <v>10</v>
      </c>
      <c r="B14" s="16">
        <v>110170225</v>
      </c>
      <c r="C14" s="16" t="s">
        <v>10</v>
      </c>
      <c r="D14" s="17"/>
      <c r="E14" s="17"/>
      <c r="F14" s="17"/>
      <c r="G14" s="23"/>
      <c r="H14" s="22"/>
      <c r="I14" s="17"/>
      <c r="J14" s="17"/>
      <c r="K14" s="18"/>
    </row>
    <row r="15" spans="1:11">
      <c r="A15" s="16">
        <v>11</v>
      </c>
      <c r="B15" s="16">
        <v>110170227</v>
      </c>
      <c r="C15" s="16" t="s">
        <v>11</v>
      </c>
      <c r="D15" s="17"/>
      <c r="E15" s="17"/>
      <c r="F15" s="17"/>
      <c r="G15" s="23"/>
      <c r="H15" s="22"/>
      <c r="I15" s="17"/>
      <c r="J15" s="17"/>
      <c r="K15" s="18"/>
    </row>
    <row r="16" spans="1:11">
      <c r="A16" s="16">
        <v>12</v>
      </c>
      <c r="B16" s="16">
        <v>110170229</v>
      </c>
      <c r="C16" s="16" t="s">
        <v>12</v>
      </c>
      <c r="D16" s="17"/>
      <c r="E16" s="17"/>
      <c r="F16" s="17"/>
      <c r="G16" s="23"/>
      <c r="H16" s="22"/>
      <c r="I16" s="17"/>
      <c r="J16" s="17"/>
      <c r="K16" s="18"/>
    </row>
    <row r="17" spans="1:11">
      <c r="A17" s="16">
        <v>13</v>
      </c>
      <c r="B17" s="16">
        <v>110170239</v>
      </c>
      <c r="C17" s="16" t="s">
        <v>13</v>
      </c>
      <c r="D17" s="17"/>
      <c r="E17" s="17"/>
      <c r="F17" s="17"/>
      <c r="G17" s="23"/>
      <c r="H17" s="22"/>
      <c r="I17" s="17"/>
      <c r="J17" s="17"/>
      <c r="K17" s="18"/>
    </row>
    <row r="18" spans="1:11">
      <c r="A18" s="16">
        <v>14</v>
      </c>
      <c r="B18" s="16">
        <v>110170250</v>
      </c>
      <c r="C18" s="16" t="s">
        <v>14</v>
      </c>
      <c r="D18" s="17"/>
      <c r="E18" s="17"/>
      <c r="F18" s="17"/>
      <c r="G18" s="23"/>
      <c r="H18" s="22"/>
      <c r="I18" s="17"/>
      <c r="J18" s="17"/>
      <c r="K18" s="18"/>
    </row>
    <row r="19" spans="1:11">
      <c r="A19" s="16">
        <v>15</v>
      </c>
      <c r="B19" s="16">
        <v>110170263</v>
      </c>
      <c r="C19" s="16" t="s">
        <v>15</v>
      </c>
      <c r="D19" s="17"/>
      <c r="E19" s="17"/>
      <c r="F19" s="17"/>
      <c r="G19" s="23"/>
      <c r="H19" s="22"/>
      <c r="I19" s="17"/>
      <c r="J19" s="17"/>
      <c r="K19" s="18"/>
    </row>
    <row r="20" spans="1:11">
      <c r="A20" s="16">
        <v>16</v>
      </c>
      <c r="B20" s="16">
        <v>110180259</v>
      </c>
      <c r="C20" s="16" t="s">
        <v>16</v>
      </c>
      <c r="D20" s="17"/>
      <c r="E20" s="17"/>
      <c r="F20" s="17"/>
      <c r="G20" s="23"/>
      <c r="H20" s="22"/>
      <c r="I20" s="17"/>
      <c r="J20" s="17"/>
      <c r="K20" s="18"/>
    </row>
    <row r="21" spans="1:11">
      <c r="A21" s="16">
        <v>17</v>
      </c>
      <c r="B21" s="16">
        <v>110180709</v>
      </c>
      <c r="C21" s="16" t="s">
        <v>17</v>
      </c>
      <c r="D21" s="17"/>
      <c r="E21" s="17"/>
      <c r="F21" s="17"/>
      <c r="G21" s="23"/>
      <c r="H21" s="22"/>
      <c r="I21" s="17"/>
      <c r="J21" s="17"/>
      <c r="K21" s="18"/>
    </row>
    <row r="22" spans="1:11">
      <c r="A22" s="16">
        <v>18</v>
      </c>
      <c r="B22" s="16">
        <v>110190708</v>
      </c>
      <c r="C22" s="16" t="s">
        <v>18</v>
      </c>
      <c r="D22" s="17"/>
      <c r="E22" s="17"/>
      <c r="F22" s="17"/>
      <c r="G22" s="23"/>
      <c r="H22" s="22"/>
      <c r="I22" s="17"/>
      <c r="J22" s="17"/>
      <c r="K22" s="18"/>
    </row>
    <row r="24" spans="1:11">
      <c r="C24" t="s">
        <v>48</v>
      </c>
      <c r="D24">
        <f>$A$22-COUNTBLANK(D5:D22)</f>
        <v>0</v>
      </c>
      <c r="E24">
        <f>$A$22-COUNTBLANK(E5:E22)</f>
        <v>0</v>
      </c>
      <c r="F24">
        <f t="shared" ref="E24:J24" si="0">$A$22-COUNTBLANK(F5:F22)</f>
        <v>0</v>
      </c>
      <c r="G24">
        <f t="shared" si="0"/>
        <v>0</v>
      </c>
      <c r="H24">
        <f t="shared" si="0"/>
        <v>0</v>
      </c>
      <c r="I24">
        <f>$A$22-COUNTBLANK(I5:I22)</f>
        <v>0</v>
      </c>
      <c r="J24">
        <f t="shared" si="0"/>
        <v>0</v>
      </c>
    </row>
    <row r="25" spans="1:11">
      <c r="C25" t="s">
        <v>49</v>
      </c>
      <c r="D25">
        <f>SUM(D5:D22)/$A$22</f>
        <v>0</v>
      </c>
      <c r="E25">
        <f t="shared" ref="E25:J25" si="1">SUM(E5:E22)/$A$22</f>
        <v>0</v>
      </c>
      <c r="F25">
        <f t="shared" si="1"/>
        <v>0</v>
      </c>
      <c r="G25">
        <f t="shared" si="1"/>
        <v>0</v>
      </c>
      <c r="H25">
        <f t="shared" si="1"/>
        <v>0</v>
      </c>
      <c r="I25">
        <f t="shared" si="1"/>
        <v>0</v>
      </c>
      <c r="J25">
        <f t="shared" si="1"/>
        <v>0</v>
      </c>
    </row>
    <row r="26" spans="1:11">
      <c r="C26" t="s">
        <v>50</v>
      </c>
      <c r="D26" t="e">
        <f>SUM(D5:D22)/D24</f>
        <v>#DIV/0!</v>
      </c>
      <c r="E26" t="e">
        <f t="shared" ref="E26:J26" si="2">SUM(E5:E22)/E24</f>
        <v>#DIV/0!</v>
      </c>
      <c r="F26" t="e">
        <f t="shared" si="2"/>
        <v>#DIV/0!</v>
      </c>
      <c r="G26" t="e">
        <f t="shared" si="2"/>
        <v>#DIV/0!</v>
      </c>
      <c r="H26" t="e">
        <f t="shared" si="2"/>
        <v>#DIV/0!</v>
      </c>
      <c r="I26" t="e">
        <f t="shared" si="2"/>
        <v>#DIV/0!</v>
      </c>
      <c r="J26" t="e">
        <f t="shared" si="2"/>
        <v>#DIV/0!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yoklama form</vt:lpstr>
      <vt:lpstr>yoklama</vt:lpstr>
      <vt:lpstr>Notlar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2020-02-29T14:19:38Z</dcterms:modified>
</cp:coreProperties>
</file>